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0" sheetId="1" r:id="rId1"/>
    <sheet name="Sheet1" sheetId="2" r:id="rId2"/>
  </sheets>
  <definedNames>
    <definedName name="_xlnm._FilterDatabase" localSheetId="0" hidden="1">Sheet0!$A$4:$M$919</definedName>
    <definedName name="_xlnm.Print_Titles" localSheetId="0">Sheet0!$4:$4</definedName>
    <definedName name="_xlnm.Print_Area" localSheetId="0">Sheet0!$A$1:$M$919</definedName>
  </definedNames>
  <calcPr calcId="144525"/>
</workbook>
</file>

<file path=xl/sharedStrings.xml><?xml version="1.0" encoding="utf-8"?>
<sst xmlns="http://schemas.openxmlformats.org/spreadsheetml/2006/main" count="10898" uniqueCount="5892">
  <si>
    <t>附件2</t>
  </si>
  <si>
    <t>2021年第一批自治区层面统筹推进重大项目（续建）进度目标责任表（调整后）</t>
  </si>
  <si>
    <t>单位：万元</t>
  </si>
  <si>
    <t>序号</t>
  </si>
  <si>
    <t>项目名称</t>
  </si>
  <si>
    <t>项目代码</t>
  </si>
  <si>
    <t>项目分类</t>
  </si>
  <si>
    <t>主要建设内容及规模</t>
  </si>
  <si>
    <t>建设起止年限</t>
  </si>
  <si>
    <t>总投资</t>
  </si>
  <si>
    <t>2021年计划投资</t>
  </si>
  <si>
    <t>截至2020年底工程进展情况</t>
  </si>
  <si>
    <t>2021年工程形象进度目标</t>
  </si>
  <si>
    <t>项目业主</t>
  </si>
  <si>
    <t>责任单位</t>
  </si>
  <si>
    <t>备注</t>
  </si>
  <si>
    <t>合计：</t>
  </si>
  <si>
    <t>一、自治区教育厅</t>
  </si>
  <si>
    <t>国际医药教育交流与研究中心（五象校区）</t>
  </si>
  <si>
    <t>2017-450108-82-01-035528</t>
  </si>
  <si>
    <t>高等教育</t>
  </si>
  <si>
    <t>一期建设东南亚医药教育研究中心组团等；二期建设行政与学术综合楼等及相关附属配套设施。总建筑面积为13.7万平方米</t>
  </si>
  <si>
    <t>2020-2025年</t>
  </si>
  <si>
    <t xml:space="preserve">一期工程基坑施工图审查工作。 
</t>
  </si>
  <si>
    <t>一期工程东盟国际公共卫生预防教育研究中心组团等桩基施工。</t>
  </si>
  <si>
    <t>广西医科大学</t>
  </si>
  <si>
    <t>自治区教育厅</t>
  </si>
  <si>
    <t>广西医科大学武鸣校区</t>
  </si>
  <si>
    <t>2017-450100-82-01-031937</t>
  </si>
  <si>
    <t xml:space="preserve">建设教学楼、实验楼等配套工程。总建筑面积53.6万平方米。
</t>
  </si>
  <si>
    <t>2016-2022年</t>
  </si>
  <si>
    <t>武鸣校区一期工程A、B区27个单体建筑，22个单体已交付使用，图书馆、后勤楼等4个在建单体已完成主体验收工作。</t>
  </si>
  <si>
    <t>完成一期工程结算审核和二期工程预算审核工作。</t>
  </si>
  <si>
    <t>南宁师范大学武鸣校区</t>
  </si>
  <si>
    <t>2017-450122-82-01-009777</t>
  </si>
  <si>
    <t>总建筑面积67万平方米。建设教学楼、图书馆等配套工程。</t>
  </si>
  <si>
    <t>2017-2022年</t>
  </si>
  <si>
    <t>完成武鸣校区一期第二阶段图书馆、公共教学楼等配套工程建设；启动武鸣校区二期建设。</t>
  </si>
  <si>
    <t>完成一期项目配套工程建设及部分工程结算工作。</t>
  </si>
  <si>
    <t>广西师范学院</t>
  </si>
  <si>
    <t>广西广播电视大学五象校区建设项目</t>
  </si>
  <si>
    <t>2018-450114-82-01-005318</t>
  </si>
  <si>
    <t>建设学生活动中心、信息中心、4#学员宿舍等，总建筑面积20200.61平方米。</t>
  </si>
  <si>
    <t>2019-2022年</t>
  </si>
  <si>
    <t>五象校区一期工程-开放教育教学中心基本完成。五象校区二期工程电梯安装完成80%，屋面太阳能安装90%。</t>
  </si>
  <si>
    <t>完成主体结构封顶，并进入室内装修阶段。</t>
  </si>
  <si>
    <t>广西广播电视大学</t>
  </si>
  <si>
    <t>广西师范大学雁山校区二期</t>
  </si>
  <si>
    <t>2019-450311-82-01-034416</t>
  </si>
  <si>
    <t>建设图书馆、理科教学实验组团、学生活动中心、食堂等，总建筑面积76.08万平方米。</t>
  </si>
  <si>
    <t>2016-2023年</t>
  </si>
  <si>
    <t>完成建设内容38万平方米。</t>
  </si>
  <si>
    <t>开工建设大学生创新创业中心至主体封顶，雁栖湖工程完成60%工程量。</t>
  </si>
  <si>
    <t>广西师范大学</t>
  </si>
  <si>
    <t>桂林航天工业学院新校区扩建项目</t>
  </si>
  <si>
    <t>2018-450305-82-01-007157</t>
  </si>
  <si>
    <t>新建教室、实验室等附属工程。总建筑面积36.6万平方米。</t>
  </si>
  <si>
    <t>实训中心组团1#、2#楼基本完成建设；教学实验楼组团1#、2#楼1#楼开展内部装修，2#楼基本完成。</t>
  </si>
  <si>
    <t>完成主体及周边附属工程建设工作。</t>
  </si>
  <si>
    <t>桂林航天工业学院</t>
  </si>
  <si>
    <t>桂林医学院临桂新校区建设</t>
  </si>
  <si>
    <t>2019-450312-82-01-033605</t>
  </si>
  <si>
    <t>建设教学办公用房、教室等，建筑面积37万平米。</t>
  </si>
  <si>
    <t>2009-2022年</t>
  </si>
  <si>
    <t>后勤中心及学生宿舍1-2#主体封顶，进入装修阶段；大学生艺术中心、体育中心进场施工。</t>
  </si>
  <si>
    <t>后勤中心及学生宿舍1-2#竣工交付，投入使用；大学生艺术中心主体完工；体育中心进行主体建设。</t>
  </si>
  <si>
    <t>桂林医学院</t>
  </si>
  <si>
    <t>玉林师范学院东校区扩建工程（二期）</t>
  </si>
  <si>
    <t>2019-450960-82-01-033165</t>
  </si>
  <si>
    <t>建设图书馆、实验楼、教学楼、学生宿舍等，总建筑面积41.26万平方米。</t>
  </si>
  <si>
    <t>2009-2024年</t>
  </si>
  <si>
    <t>累计建设项目总建筑面积36.18万平方米（学生公寓2#楼～综合训练馆）。</t>
  </si>
  <si>
    <t>完成建设学生公寓2#楼国际教育大楼，并完成相应的建筑物周边配套设施建设。</t>
  </si>
  <si>
    <t>玉林师范学院</t>
  </si>
  <si>
    <t>广西医科大学东盟国际口腔医学院</t>
  </si>
  <si>
    <t>2017-450114-82-01-018581</t>
  </si>
  <si>
    <t>建设综合楼、门急诊楼等。总建筑面10.6万平方米。</t>
  </si>
  <si>
    <t>2018-2022年</t>
  </si>
  <si>
    <t>北地块主体工程已基本完工。</t>
  </si>
  <si>
    <t>南地块主体工程完工。</t>
  </si>
  <si>
    <t>广西医科大学附属口腔医院</t>
  </si>
  <si>
    <t>二、自然资源厅</t>
  </si>
  <si>
    <t>广西国土资源职业技术学院建设项目</t>
  </si>
  <si>
    <t>2017-451421-82-01-029608</t>
  </si>
  <si>
    <t>职业教育</t>
  </si>
  <si>
    <t>建设教室、图书馆、会堂、实验室、实训场所等，总建筑面积33.29万平方米。</t>
  </si>
  <si>
    <t>行政综合楼等九栋建筑单体及基础设交付使用；教学楼实验实训楼等建筑已基本完成。</t>
  </si>
  <si>
    <t>项目一期工程所有建筑单体及基础配套设施全部竣工验收并交付使用。</t>
  </si>
  <si>
    <t>广西国土资源职业技术学院</t>
  </si>
  <si>
    <t>自然资源厅</t>
  </si>
  <si>
    <t>三、卫生健康委</t>
  </si>
  <si>
    <t>广西医科大学附属五象新区医院</t>
  </si>
  <si>
    <t>2017-450000-83-01-050107</t>
  </si>
  <si>
    <t>卫生事业</t>
  </si>
  <si>
    <t>建设门急诊楼、医技楼、住院楼、辅助用房及附属设施，地上建筑面积约13.5万平方米。</t>
  </si>
  <si>
    <t>完成4#地下室主体结构，封顶1#门急诊大楼、2#医技综合楼，建设3#住院大楼至15层。</t>
  </si>
  <si>
    <t>完成3#楼主体封顶；完成1#、2#、3#楼砌体及二次结构施工。</t>
  </si>
  <si>
    <t>广西医科大学附属肿瘤医院</t>
  </si>
  <si>
    <t>自治区卫生健康委员会</t>
  </si>
  <si>
    <t>广西儿童医疗中心项目</t>
  </si>
  <si>
    <t>2019-450102-83-01-046861</t>
  </si>
  <si>
    <t>建设总建筑面积116760㎡。</t>
  </si>
  <si>
    <t>2020-2023年</t>
  </si>
  <si>
    <t xml:space="preserve">项目管理人员办公区、生活区全部建设完成。完成永久支护桩施工93根，临时支护桩5根。
</t>
  </si>
  <si>
    <t>完成地下室施工。</t>
  </si>
  <si>
    <t>广西壮族自治区妇幼保健院</t>
  </si>
  <si>
    <t>四、农业农村厅</t>
  </si>
  <si>
    <t>广西水产畜牧职业技术学院建设项目</t>
  </si>
  <si>
    <t>2017-451421-82-01-010193</t>
  </si>
  <si>
    <t>建设教学实训楼、图书馆等。总建筑面积30.2万平方米。</t>
  </si>
  <si>
    <t>2020-2022年</t>
  </si>
  <si>
    <t xml:space="preserve">
正在建设食堂、学生宿舍楼、教学实等，大门桩基础完成。</t>
  </si>
  <si>
    <t>学院建设一期工程15.4万平方米的学生宿舍，教学楼等，总平工程竣工交付使用。</t>
  </si>
  <si>
    <t>广西水产畜牧学校</t>
  </si>
  <si>
    <t>自治区农业农村厅</t>
  </si>
  <si>
    <t>广西机电工程学校新校区项目</t>
  </si>
  <si>
    <t>2017-450122-82-01-010779</t>
  </si>
  <si>
    <t>主要建设教研行政与图书馆综合楼，公共教学楼等配套用房及相关配套设施。总建筑面积21.4万平方米。</t>
  </si>
  <si>
    <t>项目进度情况:学生宿舍楼主体验收通过；2体育馆完成主体验收、屋面钢结构支撑；礼堂完成主体封顶；3#机械楼和26#后勤中心均完成主体建设。</t>
  </si>
  <si>
    <t>完成二期项目全部竣工验收；建设三期项目6栋学生宿舍楼、商务楼及实践楼，完成主体封顶。</t>
  </si>
  <si>
    <t>五、市场监管局</t>
  </si>
  <si>
    <t>广西工商学校新校区项目</t>
  </si>
  <si>
    <t>2019-450113-82-01-015424</t>
  </si>
  <si>
    <t>建设教室、实训楼、学生宿舍、办公楼、食堂、操场等，总建筑面积65480平方米。</t>
  </si>
  <si>
    <t>完成了建筑、结构、给排水、电气、暖通等专业图纸送审及审图工作，安装塔吊3台。</t>
  </si>
  <si>
    <t>完成教室、实训楼、学生宿舍、教师公寓等共68841平方米的建筑建设及相关附属工程建设。</t>
  </si>
  <si>
    <t>广西工商学校</t>
  </si>
  <si>
    <t>自治区市场监管局</t>
  </si>
  <si>
    <t>六、林业局</t>
  </si>
  <si>
    <t>广西高峰自治区级森林公园（兴宁片区）</t>
  </si>
  <si>
    <t>2017-450102-02-03-025426</t>
  </si>
  <si>
    <t>旅游业</t>
  </si>
  <si>
    <t>建设道路39090米、骑行绿道16180米；旅游服务设施总建筑总面积80030平方米。</t>
  </si>
  <si>
    <t>2019-2025年</t>
  </si>
  <si>
    <t>建设主次游客中心、生态停车场、公交车停车场、白鸟林、嘉年华=等景观景点。</t>
  </si>
  <si>
    <t>森林科普驿站附属道路完成主线施工。小高峰景区防火瞭望塔完成塔身主体框架。环线道路主要路段边坡完成复绿。</t>
  </si>
  <si>
    <t>广西康峰资产管理有限公司</t>
  </si>
  <si>
    <t>自治区林业局</t>
  </si>
  <si>
    <t>七、体育局</t>
  </si>
  <si>
    <t>广西体育高等专科学校相思湖校区项目</t>
  </si>
  <si>
    <t>2018-450102-82-01-039968</t>
  </si>
  <si>
    <t>建设教学、训练、科研设施，建筑面积约20万平方米。</t>
  </si>
  <si>
    <t>已进场完成临时设施搭建，开展部分已完成清表用地三通一平，以及项目教学楼和宿舍楼桩基施工工作。</t>
  </si>
  <si>
    <t>完成宿舍楼、教学楼、食堂主体施工工作，同期开展图书馆、学术交流中心、行政办公楼主体施工工作。</t>
  </si>
  <si>
    <t>广西体育高等专科学校</t>
  </si>
  <si>
    <t>自治区体育局</t>
  </si>
  <si>
    <t>广西体育产业城—广西体育教科训一体化基地</t>
  </si>
  <si>
    <t>2017-450114-88-01-033450</t>
  </si>
  <si>
    <t>体育事业</t>
  </si>
  <si>
    <t>建设科研、教学、国际体育交流基地等及相关配套，总建筑面积约43万平方米。</t>
  </si>
  <si>
    <t>武艺馆、乒体馆、重竞技馆、羽篮馆项目完成地下施工。</t>
  </si>
  <si>
    <t>一期项目完成土地庙、果树迁移。
二期项目完成征地供地工作。</t>
  </si>
  <si>
    <t>八、粮食和物资储备局</t>
  </si>
  <si>
    <t>广西工商职业技术学院武鸣新校区(一期)</t>
  </si>
  <si>
    <t>2018-450122-82-01-022080</t>
  </si>
  <si>
    <t>建设商学楼、实训基地等，总建筑面积约20万平方米。</t>
  </si>
  <si>
    <t>1栋实训基地、3栋学生公寓等4栋单体的主体结构施工并通过验收。</t>
  </si>
  <si>
    <t>完成主体结构施工。</t>
  </si>
  <si>
    <t>广西工商职业技术学院</t>
  </si>
  <si>
    <t>自治区粮食和物资储备局</t>
  </si>
  <si>
    <t>九、中马钦州产业园区管委会</t>
  </si>
  <si>
    <t>中马钦州产业园区金谷大街工程</t>
  </si>
  <si>
    <t>2017-450702-48-01-031074</t>
  </si>
  <si>
    <t>道路及桥梁</t>
  </si>
  <si>
    <t>城市主干道路，全长约2.7公里，双向六车道。</t>
  </si>
  <si>
    <t>完成钦海大道至中四路道路路基工程的50%。</t>
  </si>
  <si>
    <t>完成道路三通一平。</t>
  </si>
  <si>
    <t>中交城市投资广西中马钦州产业园区有限公司</t>
  </si>
  <si>
    <t>中马钦州产业园区管委会</t>
  </si>
  <si>
    <t>中马钦州产业园区云顶大街工程</t>
  </si>
  <si>
    <t>2017-450702-48-01-029259</t>
  </si>
  <si>
    <t>城市主干道路，全长2.6公里。</t>
  </si>
  <si>
    <t>完成云顶大街道路路基70%，完成管廊部分的35%。</t>
  </si>
  <si>
    <t>中马钦州产业园区孔雀湾大道中段（金鼓江东支流北岸-马莱大道）工程</t>
  </si>
  <si>
    <t>2018-450702-78-01-001491</t>
  </si>
  <si>
    <t>市政道路，全长2619米，宽32-50米。</t>
  </si>
  <si>
    <t>完成道路工程50%、给排水工程50%、强弱电管线预埋工程50%。</t>
  </si>
  <si>
    <t>完成主体工程建设。</t>
  </si>
  <si>
    <t>广西中马钦州产业园区开发有限公司</t>
  </si>
  <si>
    <t>超薄玻璃基板深加工项目</t>
  </si>
  <si>
    <t>2019-450704-39-03-000345</t>
  </si>
  <si>
    <t>电子信息工业</t>
  </si>
  <si>
    <t>年产超薄玻璃基板180万片，建设7.5代膜晶体管液晶显示生产线、35万平方米厂房及相关配套设施。</t>
  </si>
  <si>
    <t>建成部分主体厂房、辅助厂房及相关设施。</t>
  </si>
  <si>
    <t>建成主体厂房、相关设施建设。</t>
  </si>
  <si>
    <t>广西泰嘉光电科技有限公司</t>
  </si>
  <si>
    <t>中马钦州产业园区科技园项目（二期）</t>
  </si>
  <si>
    <t>2017-450702-47-01-033688</t>
  </si>
  <si>
    <t>其他市政基础设施</t>
  </si>
  <si>
    <t>建设标准试验研发楼，配套服务楼、人力资源服务楼等，建筑面积23万平方米。</t>
  </si>
  <si>
    <t>完成主体90%以及道路等配套设施建设。</t>
  </si>
  <si>
    <t>广西中马钦州产业园区金谷投资有限公司</t>
  </si>
  <si>
    <t>中国—东盟医药创新与产业化基地（一期）（原生物医药加工贸易园）</t>
  </si>
  <si>
    <t>2016-450702-27-03-010132</t>
  </si>
  <si>
    <t>新建公共服务中心、公共创新中心等。总规划面积1.78万平方米</t>
  </si>
  <si>
    <t>完成场地硬化，完成公共服务区、公共配套区和孵化中心基础出正负零，主体施工完成50%。</t>
  </si>
  <si>
    <t>广西中马钦州产业园区方圆实业有限公司</t>
  </si>
  <si>
    <t>广西川桂国际产能合作产业园项目</t>
  </si>
  <si>
    <t>2019-450704-70-03-018451</t>
  </si>
  <si>
    <t>建设川桂东盟中心、供应链中心等特色产业街。总建筑面积54.3万平方米。</t>
  </si>
  <si>
    <t>2019-2023年</t>
  </si>
  <si>
    <t>完成一期部分主体结构、幕墙、装饰装修等。</t>
  </si>
  <si>
    <t>广西川桂国际产能投资发展有限公司</t>
  </si>
  <si>
    <t>十、广西投资集团有限公司</t>
  </si>
  <si>
    <t>南宁市国际文化旅游休闲聚集区项目一期（南区）</t>
  </si>
  <si>
    <t>2019-450113-87-03-010868</t>
  </si>
  <si>
    <t>建设动漫互动、亲子乐教、文化旅游设施等，总建筑面积130万平方米。</t>
  </si>
  <si>
    <t>开展工程地质详细勘察，总体完成80%；完成基坑支护设计及基坑支护工程监理。</t>
  </si>
  <si>
    <t>多层联排康养住宅，12月底完成50%联排住宅主体结构封顶。营地：12月底前投入使用。</t>
  </si>
  <si>
    <t>广西广投康旅投资有限公司</t>
  </si>
  <si>
    <t>广西投资集团有限公司</t>
  </si>
  <si>
    <t>中国—东盟数字经济产业园</t>
  </si>
  <si>
    <t>2020-450130-65-03-027464</t>
  </si>
  <si>
    <t>数字经济产业</t>
  </si>
  <si>
    <t>总建筑面积20.9万平方米，一期共34个单体，建设一园六中心一基地，配套建设相关生活设施。</t>
  </si>
  <si>
    <t>启动展示中心基础施工。</t>
  </si>
  <si>
    <t>园区一期完成建设投产。</t>
  </si>
  <si>
    <t>广西数字经济生态产业有限公司</t>
  </si>
  <si>
    <t>十一、广西文化产业集团有限公司</t>
  </si>
  <si>
    <t>中国-东盟影视演艺中心项目一期工程</t>
  </si>
  <si>
    <t>2017-450103-86-03-023233</t>
  </si>
  <si>
    <t>文化产业</t>
  </si>
  <si>
    <t>一期工程创意产业孵化、中国东盟文化交流及综合楼。总建筑面积130平方米</t>
  </si>
  <si>
    <t>正在进行总平、设计方案报批；完成基坑筏板钢筋捆扎及东面浇筑。</t>
  </si>
  <si>
    <t>2021年底完成主体施工，争取达到封顶条件。</t>
  </si>
  <si>
    <t>广西文化产业集团有限公司</t>
  </si>
  <si>
    <t>十二、广西中烟工业有限责任公司</t>
  </si>
  <si>
    <t>广西中烟工业有限责任公司柳州卷烟分厂“双喜”卷烟品牌专用生产线技术改造项目二、三期工程</t>
  </si>
  <si>
    <t>2018-450202-16-03-003109</t>
  </si>
  <si>
    <t>食品工业</t>
  </si>
  <si>
    <t>二期工程建筑面积7.63万平方米；三期改造建筑面积8.4万平方米，新建辅料一级库1.1万平方米。</t>
  </si>
  <si>
    <t>制丝工房、标准库房，香糖料调配站、香糖料库均已投入使用并完成竣工结算；辅料一级库基本完成工程建设。</t>
  </si>
  <si>
    <t>完成卷包车间脱壳搬迁；综合库改扩建工程开工建设。</t>
  </si>
  <si>
    <t>广西中烟工业有限责任公司</t>
  </si>
  <si>
    <t>十三、中国—东盟信息港股份有限公司</t>
  </si>
  <si>
    <t>中国—东盟信息港小镇（研发中心）</t>
  </si>
  <si>
    <t>2019-450108-65-03-025022</t>
  </si>
  <si>
    <t>新一代信息技术</t>
  </si>
  <si>
    <t>建设呼叫中心、数据机房等通信设施以及办公用房、地下车位等配套设施，总建筑面积35430平米。</t>
  </si>
  <si>
    <t>大楼主体完成封顶，幕墙工程已进场施工。</t>
  </si>
  <si>
    <t>项目完成装修。</t>
  </si>
  <si>
    <t>中国—东盟信息港股份有限公司</t>
  </si>
  <si>
    <t>中国—东盟工业互联网标识解析节点建设项目</t>
  </si>
  <si>
    <t>2019-450108-64-03-036262</t>
  </si>
  <si>
    <t>建设标识解析节点。</t>
  </si>
  <si>
    <t>目前已完成桂建通、蔗糖通等应用开发。</t>
  </si>
  <si>
    <t>完成平台建设，提供标识注册、解析及应用等服务。</t>
  </si>
  <si>
    <t>桂建通综合服务信息平台</t>
  </si>
  <si>
    <t>2019-450108-64-03-036263</t>
  </si>
  <si>
    <t>建设平台。</t>
  </si>
  <si>
    <t>平台正式上线试运行以来，注册工程数达到5300个，考勤设备覆盖5296个工程。</t>
  </si>
  <si>
    <t>完善建筑劳务系统的服务能力。形成互联网+的劳务供应链。
。</t>
  </si>
  <si>
    <t>十四、住房和城乡建设厅</t>
  </si>
  <si>
    <t>广西建设职业技术学院新校区项目（武鸣）</t>
  </si>
  <si>
    <t>2019-450113-82-01-027316</t>
  </si>
  <si>
    <t>建设教学楼、图书馆等配套设施，建筑面积31万平方米。</t>
  </si>
  <si>
    <t>一期建设用地预审获批后勤服务楼实现实质性开工建设，前期清表划定的61亩范围，已经完成约53亩。。</t>
  </si>
  <si>
    <t>完成按竖向设计要求的土方挖填平整、完成部分配套设施、启动部分单体建设。</t>
  </si>
  <si>
    <t>广西建设职业技术学院</t>
  </si>
  <si>
    <t>住房城乡建设厅</t>
  </si>
  <si>
    <t>十五、交通运输厅</t>
  </si>
  <si>
    <t>国道G228丹东至东兴广西滨海公路大风江大桥</t>
  </si>
  <si>
    <t>2020-450000-48-01-006567</t>
  </si>
  <si>
    <t>路线全长5.01公里，路基与桥梁宽度33.5米。</t>
  </si>
  <si>
    <t xml:space="preserve">27种审批前期工作均已按时完成。
</t>
  </si>
  <si>
    <t>路基工程完成，涵洞通道完成，引桥桩基完成，引桥墩身完成率60%，引桥上构完成率20%，主桥桩基及墩身完成，主桥上构完成率20%。</t>
  </si>
  <si>
    <t>广西交通投资集团有限公司</t>
  </si>
  <si>
    <t>自治区交通运输厅</t>
  </si>
  <si>
    <t>广西滨海公路龙门大桥</t>
  </si>
  <si>
    <t>2020-450000-48-01-006566</t>
  </si>
  <si>
    <t>路线全长7.615公里，其中主体工程包括3座大桥及一座立交桥及三段路基。</t>
  </si>
  <si>
    <t>大型临时设施、路基工程、涵洞通道、引桥桩基完成率60%，引桥墩身完成率40%，引桥上构完成率20%，主塔下构完成，主塔墩身完成率40%，锚碇完成率35%。</t>
  </si>
  <si>
    <t>南宁-湛江公路南宁至博白那卜段</t>
  </si>
  <si>
    <t>2020-450000-48-01-000334</t>
  </si>
  <si>
    <t>高速公路</t>
  </si>
  <si>
    <t>全长约 184.83公里，共设互通立交 21 处，收费站13处，服务区4处，停车区4处。</t>
  </si>
  <si>
    <t>2020-2024年</t>
  </si>
  <si>
    <t>完成驻地建设90%，拌合站78%；施工便道累计34%，路基清表36.9%，路基填方1.36%。</t>
  </si>
  <si>
    <t>路基土石方60%，桥梁50%，隧道50%，房建15%等。</t>
  </si>
  <si>
    <t>广西北部湾投资集团有限公司</t>
  </si>
  <si>
    <t>上思至防城港公路</t>
  </si>
  <si>
    <t>2019-450600-48-01-047207</t>
  </si>
  <si>
    <t>道路长 63.184 公里，共设置6处互通立交，4处一般互通。</t>
  </si>
  <si>
    <t>各先行段工程已陆续开展先行点路基清表、隧道洞口施工、桥梁便道施工等工作。</t>
  </si>
  <si>
    <t>完成路基45%，桥梁40%，隧道40%，交叉工程30%，房建20%，临时工程50%。</t>
  </si>
  <si>
    <t>梧州（龙眼咀）至硕龙公路（崇靖高速至硕龙口岸段）</t>
  </si>
  <si>
    <t>2019-451400-48-02-032836</t>
  </si>
  <si>
    <t>路线全长12.55公里，双向四车道。</t>
  </si>
  <si>
    <t>完成驻地建设、施工便道完成64km、路基工程、桥梁工程:涵洞工程、红线范围丈量土地，交付用地占红线用地的67. 52%，电力拆迁完成5公里。</t>
  </si>
  <si>
    <t>完成路基土石方90%，桥65%，隧55%，房建20%等。</t>
  </si>
  <si>
    <t>未定</t>
  </si>
  <si>
    <t>巴马-凭祥公路巴马至田东段</t>
  </si>
  <si>
    <t>2020-450000-48-01-000647</t>
  </si>
  <si>
    <t>路线全长约67公里，互通连接线约19.5公里/2处。</t>
  </si>
  <si>
    <t>完成驻地建设、施工便道、软基换填、桥梁工程、涵洞工程。</t>
  </si>
  <si>
    <t>巴马至-凭祥公路田东经天等至大新段</t>
  </si>
  <si>
    <t>2020-450000-48-01-000649</t>
  </si>
  <si>
    <t>全长约70.66公里，双向四车道。</t>
  </si>
  <si>
    <t>完成临建工程65%，路基工程34%，桥涵工程0.3%，隧道工程0.3%，土地综合整治完成10%。</t>
  </si>
  <si>
    <t>完成路基80%、路面5%、桥梁隧道40%、房建20%。</t>
  </si>
  <si>
    <t>巴马-凭祥公路大新经龙州至凭祥段</t>
  </si>
  <si>
    <t>2020-451400-48-01-000646</t>
  </si>
  <si>
    <t>全长约145.41公里，双向四车道。</t>
  </si>
  <si>
    <t>中标单位已进场开展临建工程施工。各先行段工程已陆续开展先行点路基清表、隧道洞口施工、桥梁便道施工等工作。</t>
  </si>
  <si>
    <t>天峨-北海公路平果至南宁段</t>
  </si>
  <si>
    <t>2019-450000-48-01-032799</t>
  </si>
  <si>
    <t>路线全长约84.965公里,路基宽度34米，双向六车道。</t>
  </si>
  <si>
    <t>完成驻地建设，拌合站80%；施工便道累计67.2%；路基清表41.1%；路基填方214.01万立方米，完成率12%、挖方17%；涵洞、通道9%。</t>
  </si>
  <si>
    <t>完成路基60%，路面10%，桥梁50%，涵洞50%，隧道50%，房建50%等。</t>
  </si>
  <si>
    <t>梧州-那坡高速公路平南至武宣段</t>
  </si>
  <si>
    <t>2020-450000-48-01-000645</t>
  </si>
  <si>
    <t>路线全长约63.02千米，路基宽度26.5米，双向四车道。</t>
  </si>
  <si>
    <t>完成驻地建设90，拌合站78%；施工便道累计34%，路基清表36.9%。</t>
  </si>
  <si>
    <t>路基土石方60%，桥梁50%，隧道50%，房建15%。</t>
  </si>
  <si>
    <t>天峨（黔桂界）至北海公路（平塘至天峨广西段）</t>
  </si>
  <si>
    <t>2019-451200-48-01-032787</t>
  </si>
  <si>
    <t>全长约59.1公里，双向六车道。</t>
  </si>
  <si>
    <t>路基挖方完成17.5%；填方11.3%；防护工程0.4%。涵洞通道0.1%；桥梁工程11.3%；隧道工程初支0.15%；杆线迁改完成19%。</t>
  </si>
  <si>
    <t>完成路基，涵洞，路面10%，桥梁65%，隧道70%等。</t>
  </si>
  <si>
    <t>G72泉州至南宁高速公路广西桂林至柳州（鹿寨）段改扩建工程</t>
  </si>
  <si>
    <t>2018-450000-48-01-011415</t>
  </si>
  <si>
    <t>高速公路改扩建项目，全长约101.5公里，双向六车道。</t>
  </si>
  <si>
    <t>各合同段项目经理部驻地建设已完成，各合同段各建成1个拌合站、工地试验室、钢筋加工场及小型构件预制场。25#主墩完成6根，预计至12月底完成20根。</t>
  </si>
  <si>
    <t>临时工程完成58%，路基工程完成36%，桥涵工程完成33%，隧道工程完成30%，交叉工程完成32%。</t>
  </si>
  <si>
    <t>隆安至硕龙高速公路</t>
  </si>
  <si>
    <t>2017-450000-48-02-013603</t>
  </si>
  <si>
    <t>全长107公里，双向四车道，路基宽度27米。</t>
  </si>
  <si>
    <t>完成路基工程46%、隧道工程21%等进度。</t>
  </si>
  <si>
    <t>完成路基工程60%、隧道工程30%等进度。</t>
  </si>
  <si>
    <t>广西隆硕高速公路投资有限公司</t>
  </si>
  <si>
    <t>兰州至海口高速公路广西钦州至北海段改扩建工程</t>
  </si>
  <si>
    <t>2018-450000-48-01-017940</t>
  </si>
  <si>
    <t>总里程140公里，主线路基宽42米，支线路基宽33.5米。</t>
  </si>
  <si>
    <t>完成工程量30.5%。</t>
  </si>
  <si>
    <t>完成路面工程45%，桥涵工程82%等进度。</t>
  </si>
  <si>
    <t>信都至梧州高速公路（一期工程）</t>
  </si>
  <si>
    <t>2018-451102-54-01-012728</t>
  </si>
  <si>
    <t>主线长22公里，双向四车道，路基宽度26.5米。</t>
  </si>
  <si>
    <t>完成工程量18%。</t>
  </si>
  <si>
    <t>完成路面工程40％,隧道工程100%等进度。</t>
  </si>
  <si>
    <t>广西新发展交通集团有限公司</t>
  </si>
  <si>
    <t>贺州至巴马高速公路（来宾至都安段）</t>
  </si>
  <si>
    <t>2019-450000-48-01-006901</t>
  </si>
  <si>
    <t>主线长约135公里，双向四车道，路基宽度26米。</t>
  </si>
  <si>
    <t>完成工程量20%。</t>
  </si>
  <si>
    <t>完成路基土石方工程90%等进度。</t>
  </si>
  <si>
    <t>贺州至巴马高速公路（蒙山至象州段）二期工程</t>
  </si>
  <si>
    <t>2019-450000-48-01-011282</t>
  </si>
  <si>
    <t>主线长约56公里，双向四车道，路基宽度26米。</t>
  </si>
  <si>
    <t>完成工程量19.8%</t>
  </si>
  <si>
    <t>完成路面工程90%、隧道工程100%等进度。</t>
  </si>
  <si>
    <t>天峨（黔桂界）至北海公路（巴马至平果段）</t>
  </si>
  <si>
    <t>2019-450000-48-01-032798</t>
  </si>
  <si>
    <t>主线长约82公里，双向六车道，路基宽度34米。</t>
  </si>
  <si>
    <t>完成工程量6.6%</t>
  </si>
  <si>
    <t>完成路基工程55%、桥涵工程40%、隧道工程35%等进度。</t>
  </si>
  <si>
    <t>信都至梧州高速公路（二期工程）</t>
  </si>
  <si>
    <t>2019-450400-48-01-007741</t>
  </si>
  <si>
    <t>主线长53公里，双向四车道，路基宽26.5米，分离式路基宽度为13.25米。</t>
  </si>
  <si>
    <t>完成工程量29%。</t>
  </si>
  <si>
    <t>完成路基工程80%、桥涵工程75%、隧道工程100%等进度。</t>
  </si>
  <si>
    <t>水口-崇左-爱店公路（崇左至爱店口岸段）</t>
  </si>
  <si>
    <t>2019-451400-48-01-032800</t>
  </si>
  <si>
    <t>主线长约55公里，双向四车道，路基宽度26米。</t>
  </si>
  <si>
    <t>完成工程量6.7%。</t>
  </si>
  <si>
    <t>完成路基工程55%、桥梁工程42%等进度。</t>
  </si>
  <si>
    <t>岑溪-大新公路横县至南宁段</t>
  </si>
  <si>
    <t>2019-450000-48-02-042136</t>
  </si>
  <si>
    <t>路线长约110公里，双向八车道建设，设计时速120公里/小时。</t>
  </si>
  <si>
    <t>完成路基工程5%。</t>
  </si>
  <si>
    <t>完成路基工程20%、桥涵工程20%、隧道工程35%等进度。</t>
  </si>
  <si>
    <t>广西中铁南横高速公路有限公司</t>
  </si>
  <si>
    <t>龙胜-峒中口岸公路南宁吴圩至上思段</t>
  </si>
  <si>
    <t>2020-450000-48-01-000333</t>
  </si>
  <si>
    <t>路线里程56公里，设7处互通立交等设施。</t>
  </si>
  <si>
    <t>完成工程量1.9%。</t>
  </si>
  <si>
    <t>完成路基工程20%、桥涵工程15%、隧道工程10%等进度。</t>
  </si>
  <si>
    <t>龙胜-峒中口岸公路龙胜芙蓉至县城段</t>
  </si>
  <si>
    <t>2020-450328-48-01-000332</t>
  </si>
  <si>
    <t>路线里程32公里，设互通式立交3处等设施。</t>
  </si>
  <si>
    <t>完成工程量13%。</t>
  </si>
  <si>
    <t>完成路基工程90%、隧道工程37%等进度。</t>
  </si>
  <si>
    <t>天峨（黔桂界）至北海公路（天峨经凤山至巴马段）</t>
  </si>
  <si>
    <t>2019-451200-48-01-032797</t>
  </si>
  <si>
    <t>全长约108公里，双向六车道。</t>
  </si>
  <si>
    <t>№1等标段中标结果公告，№2标段中标候选人及№6标段招标结果公示。</t>
  </si>
  <si>
    <t>完成路基工程32%、桥涵工程32%、隧道工程32%。</t>
  </si>
  <si>
    <t>西津水利枢纽二线船闸工程</t>
  </si>
  <si>
    <t>2016-450127-48-01-006223</t>
  </si>
  <si>
    <t>内河水运</t>
  </si>
  <si>
    <t>新建3000吨级船闸1座。设计年通过能力近期2060万吨，远期2760万吨。</t>
  </si>
  <si>
    <t>完成土石方开挖1452万立方米、混凝土浇筑、31.9万立方米。</t>
  </si>
  <si>
    <t>完成施工年度任务。</t>
  </si>
  <si>
    <t>广西西江集团西津二线船闸有限公司</t>
  </si>
  <si>
    <t>柳江红花水利枢纽二线船闸工程</t>
  </si>
  <si>
    <t>2016-450221-48-01-006401</t>
  </si>
  <si>
    <t>新建1座2000吨级船闸，设计单向年通过能力为2860万吨。</t>
  </si>
  <si>
    <t>完成土石方开挖1605万立方米、混凝土浇筑25万立方米。</t>
  </si>
  <si>
    <t>广西西江集团红花二线船闸有限公司</t>
  </si>
  <si>
    <t>西江航运干线贵港至梧州3000吨级航道工程一期工程</t>
  </si>
  <si>
    <t>2018-450000-55-01-003196</t>
  </si>
  <si>
    <t>贵港航运枢纽至长洲水利枢纽上游3000吨级航道整治266.5公里。</t>
  </si>
  <si>
    <t>完成疏浚工程量61万立方米。</t>
  </si>
  <si>
    <t>主体工程完工。</t>
  </si>
  <si>
    <t>广西壮族自治区港航发展中心</t>
  </si>
  <si>
    <t>来宾至桂平2000吨级航道工程</t>
  </si>
  <si>
    <t>2019-450000-55-01-030782</t>
  </si>
  <si>
    <t>航道里程220公里，Ⅳ级航道26.2公里，Ⅱ级航道193.7 公里。</t>
  </si>
  <si>
    <t>陆上炸石施工（一、二标段）通过交工验收。</t>
  </si>
  <si>
    <t>柳江柳州至石龙三江口Ⅱ级航道工程</t>
  </si>
  <si>
    <t>2019-450200-55-01-030950</t>
  </si>
  <si>
    <t>II级航道172.8公里。</t>
  </si>
  <si>
    <t>柳州新圩至红花枢纽段航道整治工程的航道工程已完工。</t>
  </si>
  <si>
    <t>省道S517凤山（袍里）至乐业（新化）公路（天峨段）</t>
  </si>
  <si>
    <t>2017-450000-48-01-039178</t>
  </si>
  <si>
    <t>其他交通设施</t>
  </si>
  <si>
    <t>二级公路，路线全长36公里，路基宽8.5米。</t>
  </si>
  <si>
    <t>完成施工图批复。</t>
  </si>
  <si>
    <t>开展完成路基工程、涵洞工程。</t>
  </si>
  <si>
    <t>省道S210来宾良江至宾阳武陵公路</t>
  </si>
  <si>
    <t>2017-450000-48-01-009167</t>
  </si>
  <si>
    <t>二级公路，路线总长85公里，路基宽度为8.5米和10米。</t>
  </si>
  <si>
    <t>完成路基工程52%、桥梁工程30%等进度。</t>
  </si>
  <si>
    <t>完成路基工程85%、桥梁完成60%等进度。</t>
  </si>
  <si>
    <t>国道G355蒙山至金秀公路</t>
  </si>
  <si>
    <t>2017-450000-48-01-012651</t>
  </si>
  <si>
    <t>二级公路，全长58公里，路基宽度分段采用10/8.5米。</t>
  </si>
  <si>
    <t>完成路基工程41%、桥梁工程64%，隧道工程32%等进度。</t>
  </si>
  <si>
    <t>完成路基工程55%、桥梁工程40%、隧道工程40%等进度。</t>
  </si>
  <si>
    <t>武鸣府城至隆安公路（府城经锣圩至丁当段）</t>
  </si>
  <si>
    <t>2017-450100-48-01-018211</t>
  </si>
  <si>
    <t>二级公路，路线全长51公里，路基宽度为12/10米。</t>
  </si>
  <si>
    <t>完成路基工程71%、桥涵工程62%等进度。</t>
  </si>
  <si>
    <t>完成路基工程40%、桥梁工程30%等进度。</t>
  </si>
  <si>
    <t>贺州至巴马高速公路（象州至来宾段）</t>
  </si>
  <si>
    <t>2019-450000-48-01-006896</t>
  </si>
  <si>
    <t>主线长46公里，双向四车道，路基宽度26.5米。</t>
  </si>
  <si>
    <t>完成工程量30%。</t>
  </si>
  <si>
    <t>完成路面工程90%；隧道工程100%等进度。</t>
  </si>
  <si>
    <t>广西交通投资集团</t>
  </si>
  <si>
    <t>省道S302富川柳家至平乐二塘公路（桂林段）</t>
  </si>
  <si>
    <t>2017-450300-48-01-008684</t>
  </si>
  <si>
    <t>二级公路，路线总长50公里，路基宽度为10/8.5米。</t>
  </si>
  <si>
    <t>完成路基工程50%、桥梁工程65%等进度。</t>
  </si>
  <si>
    <t>完成路面工程60%，桥梁工程80%等进度。</t>
  </si>
  <si>
    <t>国道G322灵川经五通至苏桥公路</t>
  </si>
  <si>
    <t>2017-450300-48-01-011546</t>
  </si>
  <si>
    <t>二级公路，路线总长66公里，路基宽12/10/8.5米。</t>
  </si>
  <si>
    <t>完成路基工程45%、桥梁工程47%等进度。</t>
  </si>
  <si>
    <t>完成路基工程35%、桥梁工程25%等进度。</t>
  </si>
  <si>
    <t>S501全州石塘经焦江至高尚公路（全州段）</t>
  </si>
  <si>
    <t>2017-450300-48-01-023256</t>
  </si>
  <si>
    <t>二级公路，路线总长386公里，路基宽度为12/10米。</t>
  </si>
  <si>
    <t>施工单位已进场。</t>
  </si>
  <si>
    <t>完成路基工程20%，桥梁工程10%等进度。</t>
  </si>
  <si>
    <t>S313浦北石埇至钦州公路</t>
  </si>
  <si>
    <t>2018-450700-48-01-042195</t>
  </si>
  <si>
    <t>二级公路，路线全长71公里，设计路基宽度为10米。</t>
  </si>
  <si>
    <t>完成路基工程54%、桥梁工程20%等进度。</t>
  </si>
  <si>
    <t>完成路基工程70%、桥梁工程60%等进度。</t>
  </si>
  <si>
    <t>G243瑶山至南丹公路二期</t>
  </si>
  <si>
    <t>2018-451221-54-01-025027</t>
  </si>
  <si>
    <t>二级公路，路线全长7.7公里，设计路基宽度为8.5米和30米。</t>
  </si>
  <si>
    <t>完成路基工程56%、桥梁工程12%。</t>
  </si>
  <si>
    <t>完成路面完成60%、桥梁工程70%等进度。</t>
  </si>
  <si>
    <t>省道S207桂平社步至兴业公路</t>
  </si>
  <si>
    <t>2017-450000-48-01-009852</t>
  </si>
  <si>
    <t>二级公路，路线长65公里，路基宽10米。</t>
  </si>
  <si>
    <t>完成路基工程66%、桥梁工程39%等进度。</t>
  </si>
  <si>
    <t>完成路基工程100%、桥梁工程80%等进度。</t>
  </si>
  <si>
    <t>省道S206荔浦修仁至金秀公路</t>
  </si>
  <si>
    <t>2017-450000-48-01-011462</t>
  </si>
  <si>
    <t>二级公路，路线长41公里，路基宽度均为8.5米。</t>
  </si>
  <si>
    <t>完成路基工程31%、桥梁工程31%等进度。</t>
  </si>
  <si>
    <t>完成路面工程40%、桥梁工程80%等进度。</t>
  </si>
  <si>
    <t>国道G357永福百寿至融安浮石公路</t>
  </si>
  <si>
    <t>2017-450000-48-01-011545</t>
  </si>
  <si>
    <t>二级公路，路线长77公里，路基宽度分段采用8.5米和10米。</t>
  </si>
  <si>
    <t>完成路基工程32%、桥梁工程9%等进度。</t>
  </si>
  <si>
    <t>完成路面工程30%、桥梁工程70%等进度。</t>
  </si>
  <si>
    <t>省道S213宁明北江至板烂公路（二期工程）</t>
  </si>
  <si>
    <t>2017-450000-54-01-000387</t>
  </si>
  <si>
    <t>二级公路，路线长72公里，路基宽度为12/10/8.5米。</t>
  </si>
  <si>
    <t>完成路基工程52%、桥梁工程20%等进度。</t>
  </si>
  <si>
    <t>完成路面工程60%、桥梁工程85%等进度。</t>
  </si>
  <si>
    <t>国道G242南宁七塘至伶俐公路</t>
  </si>
  <si>
    <t>2017-450100-48-01-036549</t>
  </si>
  <si>
    <t>二级公路，路线长26公里，路基宽度为10米。</t>
  </si>
  <si>
    <t>完成路基工程8%、涵洞工程5%等进度。</t>
  </si>
  <si>
    <t>完成路面工程20%、涵洞工程95%等进度。</t>
  </si>
  <si>
    <t>国道G357桂林会仙至永福百寿公路</t>
  </si>
  <si>
    <t>2017-450300-48-01-012648</t>
  </si>
  <si>
    <t>二级公路，路线长50公里，路基宽度为10/8.5米。</t>
  </si>
  <si>
    <t>开展场站建设工作。</t>
  </si>
  <si>
    <t>完成路面工程10%、桥梁工程75%等进度。</t>
  </si>
  <si>
    <t>国道G357田林经八桂至定安公路</t>
  </si>
  <si>
    <t>2017-451029-48-01-026461</t>
  </si>
  <si>
    <t>二级公路，路线长92公里，路基宽度为8.5米/10米。</t>
  </si>
  <si>
    <t>完成路基工程22%、桥梁工程4%等进度。</t>
  </si>
  <si>
    <t>完成路面工程30%、桥梁工程75%等进度。</t>
  </si>
  <si>
    <t>S210横县平马至灵山沙坪公路</t>
  </si>
  <si>
    <t>2018-450127-48-01-000486</t>
  </si>
  <si>
    <t>二级公路，路线长36公里，路基宽度为10/8.5米。</t>
  </si>
  <si>
    <t>完成路基工程8%、桥梁工程1%等进度。</t>
  </si>
  <si>
    <t>完成路基工程70%、桥梁工程30%等进度。</t>
  </si>
  <si>
    <t>S303环江下南至车河公路</t>
  </si>
  <si>
    <t>2018-451200-48-01-001779</t>
  </si>
  <si>
    <t>二级公路，路线长50公里，路基宽度为8.5米。</t>
  </si>
  <si>
    <t>完成路基工程41%、桥梁工程14%等进度。</t>
  </si>
  <si>
    <t>完成路面工程50%、桥梁工程85%等进度。</t>
  </si>
  <si>
    <t>S211 S305都安下坳经龙头至拉烈公路</t>
  </si>
  <si>
    <t>2018-451200-48-01-005886</t>
  </si>
  <si>
    <t>二级公路，路线长101公里，路基宽度为8.5米。</t>
  </si>
  <si>
    <t>完成路基工程26%、桥涵工程30%等进度。</t>
  </si>
  <si>
    <t>完成路面工程30%、桥梁完成70%等进度。</t>
  </si>
  <si>
    <t>S303南丹大厂至吾隘公路</t>
  </si>
  <si>
    <t>2018-451221-48-01-024804</t>
  </si>
  <si>
    <t>二级公路，路线长37公里，路基宽度为8.5米。</t>
  </si>
  <si>
    <t>完成路基工程13%。</t>
  </si>
  <si>
    <t>完成路面工程20%、桥梁工程80%等进度。</t>
  </si>
  <si>
    <t>省道S208融安至永福百寿公路（融安段）</t>
  </si>
  <si>
    <t>2019-450224-48-01-031655</t>
  </si>
  <si>
    <t>二级公路，路线总长42公里，路基宽度为10/8.5米。</t>
  </si>
  <si>
    <t>完成路基工程26%、桥梁工程1%。</t>
  </si>
  <si>
    <t>完成路面工程30%、桥梁工程75%。</t>
  </si>
  <si>
    <t>贵阳至南宁铁路</t>
  </si>
  <si>
    <t>2016-000052-53-02-000179</t>
  </si>
  <si>
    <t>铁路</t>
  </si>
  <si>
    <t>广西段正线全长282公里，高速铁路，设计速度350 公里/小时。</t>
  </si>
  <si>
    <t>完成路基土石方工程83.8%。</t>
  </si>
  <si>
    <t>完成路基、桥涵、隧道等工程。</t>
  </si>
  <si>
    <t>云桂铁路广西有限责任公司</t>
  </si>
  <si>
    <t>防城港至东兴铁路</t>
  </si>
  <si>
    <t>2016-000052-53-02-000541</t>
  </si>
  <si>
    <t>正线长47公里，I级双线，设计速度 200公里／小时。</t>
  </si>
  <si>
    <t>完成路基土石方工程55.4%、隧道工程78.6%等进度。</t>
  </si>
  <si>
    <t>完成桥涵、路基等工程施工任务。</t>
  </si>
  <si>
    <t>广西沿海铁路股份有限公司</t>
  </si>
  <si>
    <t>南宁至崇左城际铁路</t>
  </si>
  <si>
    <t>2017-450000-53-01-017406</t>
  </si>
  <si>
    <t>全长119公里，高速铁路，设计速度 250公里／小时。</t>
  </si>
  <si>
    <t>完成路基土石方工程97%等进度。</t>
  </si>
  <si>
    <t>主要线下工程完成60%左右。</t>
  </si>
  <si>
    <t>广西南崇铁路有限责任公司</t>
  </si>
  <si>
    <t>南宁国际空港综合交通枢纽工程</t>
  </si>
  <si>
    <t>2017-450105-53-01-017949</t>
  </si>
  <si>
    <t>建设南宁至崇左铁路引入机场隧道、综合交通枢纽等工程。</t>
  </si>
  <si>
    <t>完成土石方工程约90万立方米。</t>
  </si>
  <si>
    <t>完成铁路40%开挖、地铁20%开挖。</t>
  </si>
  <si>
    <t>广西南宁机场综合交通枢纽建设有限公司</t>
  </si>
  <si>
    <t>南宁至玉林城际铁路</t>
  </si>
  <si>
    <t>2019-450000-53-01-000373</t>
  </si>
  <si>
    <t>正线长193公里，高速铁路，设计速度350 公里/小时。</t>
  </si>
  <si>
    <t>完成土石方工程35.4%等进度。</t>
  </si>
  <si>
    <t>主要线下工程完成30%左右。</t>
  </si>
  <si>
    <t>广西南玉铁路有限公司</t>
  </si>
  <si>
    <t>钦州港东航道扩建一期工程（扩建10万吨级双向航道）</t>
  </si>
  <si>
    <t>2016-450700-55-01-011372</t>
  </si>
  <si>
    <t>沿海水运</t>
  </si>
  <si>
    <t>建设10万吨级航道，总长10.6公里。扩建10万吨级双向航道。</t>
  </si>
  <si>
    <t>建设调整工程（航道水深按-16.3米）。</t>
  </si>
  <si>
    <t>建成主体工程。</t>
  </si>
  <si>
    <t>广西壮族自治区港航发展中心；广西北部湾国际港务集团有限公司</t>
  </si>
  <si>
    <t>钦州港东航道扩建二期工程（扩建10万吨级双向航道）</t>
  </si>
  <si>
    <t>2018-450700-55-01-027106</t>
  </si>
  <si>
    <t>建设10万吨级航道，总长15.1公里。</t>
  </si>
  <si>
    <t>对航道东侧进行封闭施工。</t>
  </si>
  <si>
    <t>北海港铁山港西港区北暮作业区南7号至南10号泊位工程</t>
  </si>
  <si>
    <t>2019-450000-55-02-035391</t>
  </si>
  <si>
    <t>拟建设3个1万吨级多用途泊位和1个5万吨级通用泊位，使用岸线总长764米。</t>
  </si>
  <si>
    <t>完成路基工程2%。</t>
  </si>
  <si>
    <t>开展主体工程建设。</t>
  </si>
  <si>
    <t>北海兴港码头有限公司</t>
  </si>
  <si>
    <t>防城港企沙港区赤沙作业区2号泊位工程</t>
  </si>
  <si>
    <t>2019-450602-55-02-040826</t>
  </si>
  <si>
    <t>建设1个20万吨级散货泊位。</t>
  </si>
  <si>
    <t>开展临建设施及预制场建设。</t>
  </si>
  <si>
    <t>开展泊位工程建设。</t>
  </si>
  <si>
    <t>防城港赤沙码头有限公司</t>
  </si>
  <si>
    <t>十六、自治区糖业办</t>
  </si>
  <si>
    <t>“智慧糖业”综合服务平台</t>
  </si>
  <si>
    <t>2019-450108-64-03-025069</t>
  </si>
  <si>
    <t>“互联网+”产业</t>
  </si>
  <si>
    <t>建设泛糖现货交易平台，配套订单农业等综合服务平台。</t>
  </si>
  <si>
    <t>订单农业等平台初步建成并投入运营。</t>
  </si>
  <si>
    <t xml:space="preserve">建设卫星遥感监测、AI质检等功能。
</t>
  </si>
  <si>
    <t>广西泛糖科技有限公司</t>
  </si>
  <si>
    <t>自治区糖业办</t>
  </si>
  <si>
    <t>十七、自治区水利厅</t>
  </si>
  <si>
    <t>大藤峡水利枢纽工程</t>
  </si>
  <si>
    <t>2019-450881-76-03-033661</t>
  </si>
  <si>
    <t>水库及水利枢纽</t>
  </si>
  <si>
    <t>大藤峡水库总库容34.79亿立方米，船闸建设规模为3000吨级，枢纽电站总装机容量1600兆瓦。</t>
  </si>
  <si>
    <t>2014-2023年</t>
  </si>
  <si>
    <t>左岸厂房工程3台机组正式投产，船闸工程实现船闸试通航。</t>
  </si>
  <si>
    <t>完成右岸5台机组段肘管全部安装等工程。</t>
  </si>
  <si>
    <t>广西大藤峡水利枢纽开发有限责任公司</t>
  </si>
  <si>
    <t>自治区水利厅</t>
  </si>
  <si>
    <t>十八、广播电视局</t>
  </si>
  <si>
    <t>“壮美广西·智慧广电”数字广西“广电云”村村通、户户用工程三年攻坚会战</t>
  </si>
  <si>
    <t>2019-450000-63-03-000484</t>
  </si>
  <si>
    <t>新建光缆支干线约14.3万公里，建设约1000个乡镇广播电视综合服务站。</t>
  </si>
  <si>
    <t>光缆线路建设总长9.7万公里，重建或新建970个乡镇广播电视综合服务站。</t>
  </si>
  <si>
    <t>开展县级应急广播体系建设。</t>
  </si>
  <si>
    <t>广西广播电视信息网络股份有限公司</t>
  </si>
  <si>
    <t>新闻出版光电局</t>
  </si>
  <si>
    <t>南宁市人民政府</t>
  </si>
  <si>
    <t>农利来绿色农业科教产学研用一体化项目</t>
  </si>
  <si>
    <t>2018-450108-03-03-031366</t>
  </si>
  <si>
    <t>畜牧业</t>
  </si>
  <si>
    <t>建设产蛋鸡舍27栋、配套育雏鸡舍5栋、育成鸡舍8栋、两个标准化孵化厂房。</t>
  </si>
  <si>
    <t>开展土方工程、鸡舍、孵化车间、宿舍等基础建设以及设备采购。</t>
  </si>
  <si>
    <t>开展鸡舍、孵化厂房、科研楼和生活楼等主体施工。</t>
  </si>
  <si>
    <t>南宁农利来种禽科技有限公司</t>
  </si>
  <si>
    <t>新希望南宁市生猪养殖聚落全产业链生态循环农业投资项目</t>
  </si>
  <si>
    <t>2016-450105-03-03-005920</t>
  </si>
  <si>
    <t>建设种猪场5个、育肥场8个、饲料厂2个、屠宰场和食品深加工厂1个。</t>
  </si>
  <si>
    <t>江南区江西镇种猪项目已竣工投产；良庆区那陈镇种猪项目开始投产第一条生产线，武鸣区马头镇种猪项目正在施工建设主体工程；良庆区大塘镇种猪项目正在开展主体施工。</t>
  </si>
  <si>
    <t>完成种猪项目建设；完成武育肥项目建设；完成饲料厂建设。</t>
  </si>
  <si>
    <t>新希望六和股份有限公司</t>
  </si>
  <si>
    <t>温氏股份宾阳肉鸡全产业链项目</t>
  </si>
  <si>
    <t>2019-450126-13-03-047268</t>
  </si>
  <si>
    <t>新建饲料厂、销售中心、技术检测中心和配套用房及配套辅助工程等。总建筑面积181749平方米。</t>
  </si>
  <si>
    <t>完成种鸡场鸡舍土建工程80%工程量；完成种鸡场、孵化厂设备招标；完成污水处理站土建工程。</t>
  </si>
  <si>
    <t>种鸡场项目竣工投产。开工建设那谢高效养殖小区一期，并投产使用。</t>
  </si>
  <si>
    <t>宾阳温氏畜牧有限公司</t>
  </si>
  <si>
    <t>南宁市青秀区生态养殖示范基地建设项目</t>
  </si>
  <si>
    <t>2016-450000-05-03-010193</t>
  </si>
  <si>
    <t>建设肉牛标准化生态养殖基地、刘圩镇谭村标准化养殖小区等，总建筑面积约10万平方米。</t>
  </si>
  <si>
    <t>建成仓储项目主体工程；建成那度那床扶贫产业项目工程、潭村及那度村农作物秸秆综合利用工程。</t>
  </si>
  <si>
    <t>新建畜禽种业繁育中心、职业农民培训中心、食品研发中心、乡村旅游经营中心。</t>
  </si>
  <si>
    <t>广西四野牧业有限公司</t>
  </si>
  <si>
    <t>广西正邦存栏4.8万头母猪繁殖场“种养结合”基地建设项目（宾阳）</t>
  </si>
  <si>
    <t>2017-450126-03-03-030756</t>
  </si>
  <si>
    <t>建设各类猪舍33栋、总场综合楼等附属用房，总建筑面积约30.76万平方米。</t>
  </si>
  <si>
    <t>新建7栋猪舍，存栏16000头母猪。</t>
  </si>
  <si>
    <t>完成二期猪舍建设。</t>
  </si>
  <si>
    <t>广西正邦畜牧发展有限公司</t>
  </si>
  <si>
    <t>南宁农工商集团生态农业养殖项目</t>
  </si>
  <si>
    <t>2020-450108-03-03-045467</t>
  </si>
  <si>
    <t>建设饲养5万头能繁母猪、年出栏断奶仔猪超过100万头标准化生态繁育基地。</t>
  </si>
  <si>
    <t>2020-2021年</t>
  </si>
  <si>
    <t>南晓镇陵桂村项目开展土方施工。</t>
  </si>
  <si>
    <t>南晓镇陵桂村、新民村母猪繁殖厂主体施工；团城村仔猪育肥厂主体施工。</t>
  </si>
  <si>
    <t>南宁市罗文实业有限责任公司</t>
  </si>
  <si>
    <t>南宁市伶俐大桥</t>
  </si>
  <si>
    <t>2019-450103-48-01-002851</t>
  </si>
  <si>
    <t>总长1.969公里，其中：大桥总长1696米，引道长273米，宽30.5米。</t>
  </si>
  <si>
    <t>基本完成南北岸桩基工程，部分引桥墩台、墩柱。</t>
  </si>
  <si>
    <t>完成引桥下部结构，部分上部结构，主桥完成下部结构。</t>
  </si>
  <si>
    <t>南宁市青秀区交通运输局</t>
  </si>
  <si>
    <t>南宁空港经济区现代服务业配套基础设施工程项目</t>
  </si>
  <si>
    <t>2020-450112-48-01-029659</t>
  </si>
  <si>
    <t>开展吴圩镇7号路北段、10号路、23号路、28号路、32号路、35号路、36号路、39号路建设。道路总长8278米。</t>
  </si>
  <si>
    <t>吴圩镇7号路北段正在开展施工图备案工作；吴圩镇10号路已完成工程；吴圩镇28号路完成工程量50%；吴圩镇32号路完成工程量65%；吴圩镇35号路完成工程量60%。</t>
  </si>
  <si>
    <t>吴圩镇28号路完成项目70%工程量；部分道路开工建设。</t>
  </si>
  <si>
    <t>广西航港投资集团有限公司</t>
  </si>
  <si>
    <t>亭洪路延长线（规划一路-规划四路）</t>
  </si>
  <si>
    <t>2019-450105-48-01-036340</t>
  </si>
  <si>
    <t>道路全长1470米，红线宽度50米，包含道路、桥梁、电力管沟等工程。</t>
  </si>
  <si>
    <t>完成上跨桥梁及下穿隧道的土方工程及桩基施工。</t>
  </si>
  <si>
    <t>完成道路、桥梁、隧道主体工程建设。</t>
  </si>
  <si>
    <t>南宁市万町工程项目管理有限责任公司</t>
  </si>
  <si>
    <t>洪运路（海城路——国凯大道）工程</t>
  </si>
  <si>
    <t>2019-450112-48-01-043567</t>
  </si>
  <si>
    <t>道路长度1050米，红线宽度40米，实施道路、排水、交通、照明及绿化工程。</t>
  </si>
  <si>
    <t>完成土方工程、下穿隧道桩基施工，完成马巢河中桥桥墩、承台施工，开展下穿框架施工。</t>
  </si>
  <si>
    <t>主线通车。</t>
  </si>
  <si>
    <t>空港科技产业园开发建设工程</t>
  </si>
  <si>
    <t>2020-450112-48-01-029787</t>
  </si>
  <si>
    <t>建设8栋5层标准厂房、1栋11层倒班楼，以及吴圩镇光明路、光明路南段等道路总长24673米。</t>
  </si>
  <si>
    <t>一期工程及总平配套设施完工，并交付；二期工程：5#—8#厂房主体完工。</t>
  </si>
  <si>
    <t>二期工程5#—8#厂房主体竣工。</t>
  </si>
  <si>
    <t>南宁绿港建设投资集团有限公司</t>
  </si>
  <si>
    <t>南宁市长堽路延长线工程（高环至新外高环）</t>
  </si>
  <si>
    <t>2017-450100-78-01-501289</t>
  </si>
  <si>
    <t>城市主干道，长13.2公里，路基宽60米。</t>
  </si>
  <si>
    <t>高环-松柏路段已竣工；松柏路-蓉茉大道延长线段已完工。</t>
  </si>
  <si>
    <t>开展蓉茉大道延长线-三塘片区规划6路段建设。</t>
  </si>
  <si>
    <t>南宁城投集团（南宁纵横时代建设投资有限公司）</t>
  </si>
  <si>
    <t>南宁市现有高速公路东环改快速路一期工程</t>
  </si>
  <si>
    <t>2019-450100-48-01-033455</t>
  </si>
  <si>
    <t>路面维修，道路全长约45公里；建设安吉大道连接线约1.8公里、8座立交桥及相关配套工程等。</t>
  </si>
  <si>
    <t>平乐大道立交、凤岭南立交、邕武路立交完成建设，安吉连接线正在施工，路面维修工程已竣工验收。</t>
  </si>
  <si>
    <t>完成玉洞大道立交、昆仑大道立交、安吉连接线等立交的土地平整工作。</t>
  </si>
  <si>
    <t>宾阳县黎塘工业园区石鼓岭新型建材产业园建设项目</t>
  </si>
  <si>
    <t>2020-450126-78-01-002812</t>
  </si>
  <si>
    <t>道路总长1417米，道路工程、涵洞工程、给水工程、排水工程、交通工程等。</t>
  </si>
  <si>
    <t>开展主体施工。</t>
  </si>
  <si>
    <t>完成主体建设50%。</t>
  </si>
  <si>
    <t>宾阳县黎塘工业园区管理委员会</t>
  </si>
  <si>
    <t>上林县畅通高速公路进城大道工程</t>
  </si>
  <si>
    <t>2020-450125-78-01-011741</t>
  </si>
  <si>
    <t>新柳南高速上林东收费站至大丰进城道路，宽60米，全长6.61km；上林县北归大道三期改扩建工程宽40米，长1700米。</t>
  </si>
  <si>
    <t>上林县北归大道三期改扩建工程已开工建设；上林东收费站至大丰进城道路完成前期工作。</t>
  </si>
  <si>
    <t>开展道路主体施工，达到通车条件。</t>
  </si>
  <si>
    <t>上林县住房和城乡建设局</t>
  </si>
  <si>
    <t>瑞声科技南宁产业园项目</t>
  </si>
  <si>
    <t>2017-450112-75-03-038633</t>
  </si>
  <si>
    <t>12万平方米标准厂房进行生产扬声器、受话器、精密结构件的生产；7万平方米厂房进行光学模组生产。</t>
  </si>
  <si>
    <t>神冠厂房一期、二期已投产。金瑞产业城项目一期项目进度完成40%，二期项目进度完成32%。</t>
  </si>
  <si>
    <t>光学模组项目投产；神冠三期项目部分投产；代建厂房部分单体封顶。</t>
  </si>
  <si>
    <t>瑞泰精密（南宁）科技有限公司、瑞声光学（南宁）科技有限公司、瑞声科技（南宁）有限公司</t>
  </si>
  <si>
    <t>南宁中关村电子信息产业园</t>
  </si>
  <si>
    <t>2018-450111-47-01-016726</t>
  </si>
  <si>
    <t>新建标准厂房、倒班宿舍楼及相关配套设施等，一期建筑面积约304630.58平方米，二期建筑面积约128711.59平方米。</t>
  </si>
  <si>
    <t>一期已基本完工；二期完成施工图设计、完成招投标工作，现场开工建设。</t>
  </si>
  <si>
    <t>二期1#、2#、5#主体封顶，完成整体形象进度约60%。</t>
  </si>
  <si>
    <t>广西南宁当代丰耘投资管理公司</t>
  </si>
  <si>
    <t>广西主要支流郁江南宁市那平江堤工程</t>
  </si>
  <si>
    <t>2018-450103-76-01-022726</t>
  </si>
  <si>
    <t>防洪工程</t>
  </si>
  <si>
    <t>新建堤防长度2.483公里，新建护岸0.307公里，连通渠1.025公里，排涝泵站1座，总装机规模9600千瓦，防洪排涝闸2座。</t>
  </si>
  <si>
    <t>完成泵站主体施工，完成排涝闸下闸及装修工程，完成堤防工程土方回填，完成泵站进水口清污机安装。</t>
  </si>
  <si>
    <t>完成泵站、防洪堤建设及附属设施建设。</t>
  </si>
  <si>
    <t>南宁交通投资集团（南宁高速公路建设发展有限公司）</t>
  </si>
  <si>
    <t>桂林至钦州港公路（南宁六景至宾阳段）</t>
  </si>
  <si>
    <t>2019-450100-54-02-010511</t>
  </si>
  <si>
    <t>全长43.3公里，宽26.5米。</t>
  </si>
  <si>
    <t>特殊路基处理完成95%，桥梁桩基完成78%，下部结构完成55%，上部结构完成2%，隧道完成26%。</t>
  </si>
  <si>
    <t>开展路基路面工程、桥涵工程建设。</t>
  </si>
  <si>
    <t>广西六宾高速公路建设发展有限公司</t>
  </si>
  <si>
    <t>广西南宁市宾阳县武陵镇、大桥镇、中华镇、古辣镇及王灵镇农村饮水安全巩固提升集中连片供水工程</t>
  </si>
  <si>
    <t>2020-450126-76-01-006738</t>
  </si>
  <si>
    <t>供水工程</t>
  </si>
  <si>
    <t>新建1座供水处理厂，敷设输水管线1.86千米、配水管线37.28千米、管线维修改造40.21千米、管网延伸工程89.41千米。</t>
  </si>
  <si>
    <t>完成前期，开展基础施工。</t>
  </si>
  <si>
    <t>完成给水处理厂、输水管敷设等工程量70%。</t>
  </si>
  <si>
    <t>宾阳县水利局</t>
  </si>
  <si>
    <t>武鸣区流域水环境综合整治项目</t>
  </si>
  <si>
    <t>2017-450122-77-01-024433</t>
  </si>
  <si>
    <t>环境综合治理</t>
  </si>
  <si>
    <t>新建宁武镇等9个乡镇污水处理厂，管网长度67.04公里。</t>
  </si>
  <si>
    <t>完成9个污水处理厂调节池、紫外线消毒渠。</t>
  </si>
  <si>
    <t>9个镇级污水处理厂及配套管网全部完工。</t>
  </si>
  <si>
    <t>武鸣区住建局（PPP业主待定）</t>
  </si>
  <si>
    <t>美斯达数字化智能工厂项目</t>
  </si>
  <si>
    <t>2019-450103-35-03-033806</t>
  </si>
  <si>
    <t>机械工业</t>
  </si>
  <si>
    <t>规划总建设面积82000平方米，主要建设生产车间、展示中心等室外附属工程等。</t>
  </si>
  <si>
    <t>完成完成厂房地梁建设。</t>
  </si>
  <si>
    <t>厂房主体封顶。</t>
  </si>
  <si>
    <t>广西美斯达工程机械设备有限公司</t>
  </si>
  <si>
    <t>广西建工集团南宁装配式建筑产业基地</t>
  </si>
  <si>
    <t>2019-450103-30-03-005520</t>
  </si>
  <si>
    <t>建材工业</t>
  </si>
  <si>
    <t>实施混凝土预制构件、钢结构生产项目、蒸压加气板生产项目。</t>
  </si>
  <si>
    <t>项目已完成一标段PC构件项目以及二标段ALC项目的建设。</t>
  </si>
  <si>
    <t>钢结构生产项目开展建设。</t>
  </si>
  <si>
    <t>广西建工集团建筑产业投资有限公司</t>
  </si>
  <si>
    <t>南宁华润水泥投资有限公司装配式建筑构件厂项目</t>
  </si>
  <si>
    <t>2017-450109-30-03-022186</t>
  </si>
  <si>
    <t>新建预制混凝土构件生产线六条；配套建设商品混凝土搅拌站、研发楼等。总建筑面积63354平方米。</t>
  </si>
  <si>
    <t>250万方土石方工程全部完成，挡墙工程墙身施工完成50%，PC生产线、起重设备、PC搅拌站招采完成。</t>
  </si>
  <si>
    <t>完成PC厂房主体建设，部分厂房建成投产。</t>
  </si>
  <si>
    <t>华润水泥投资有限公司</t>
  </si>
  <si>
    <t>欣阳玻璃精深加工项目</t>
  </si>
  <si>
    <t>2019-450126-30-03-008264</t>
  </si>
  <si>
    <t>总建筑面积4.95万平方米，项目计划安装56台套设备。</t>
  </si>
  <si>
    <t>完成围墙建设，开挖基槽。</t>
  </si>
  <si>
    <t>建设玻璃精深加工厂房。</t>
  </si>
  <si>
    <t>广西欣阳玻璃科技有限公司</t>
  </si>
  <si>
    <t>南宁万有国际旅游度假区项目</t>
  </si>
  <si>
    <t>2020-450108-90-03-016199</t>
  </si>
  <si>
    <t>建设狂野世界、山海奇幻等大文化特色景区。</t>
  </si>
  <si>
    <t>2020-2030年</t>
  </si>
  <si>
    <t>探秘世界酒店会议中心完成施工。</t>
  </si>
  <si>
    <t>开展狂野王国景区建设。</t>
  </si>
  <si>
    <t>万有（南宁）文化旅游有限公司</t>
  </si>
  <si>
    <t>南宁水锦.顺庄旅游综合开发项目</t>
  </si>
  <si>
    <t>2018-450124-81-03-022691</t>
  </si>
  <si>
    <t>建设水锦度假庄园及酒店、现代休闲农业开发示范区及观光栈道等商业服务设施，总建筑面积18.56万平方米。</t>
  </si>
  <si>
    <t>景区民宿二期工程完工并投入使用；现代休闲农业开发示范区改造提升工程完工并投入使用。</t>
  </si>
  <si>
    <t>完成景区康养度假酒店二期工程建设；完成景区新游客中心建设。</t>
  </si>
  <si>
    <t>广西顺庄房地产开发有限责任公司</t>
  </si>
  <si>
    <t>上林县大庙江生态旅游景区项目</t>
  </si>
  <si>
    <t>2017-450125-72-03-026225</t>
  </si>
  <si>
    <t>建设张鹏展“忠孝廉节”文化园、峡谷漂流和现代农业观光体验区等，总建筑面积40万平方米。</t>
  </si>
  <si>
    <t>已完成景区道路基础路面约30公里、生态停车场、户外拓展基地、漂流项目等建设并投入运营。</t>
  </si>
  <si>
    <t>开工建设星空营地、污水处理厂、青梅园、古竹民宿体验区、山地越野。</t>
  </si>
  <si>
    <t>广西上林县大庙江旅游投资有限公司</t>
  </si>
  <si>
    <t>广西壮乡美境文旅项目（一期）</t>
  </si>
  <si>
    <t>2018-450122-70-03-033380</t>
  </si>
  <si>
    <t>建设民族农业休闲观光度假区、骆越文化展示区等，总建筑面积52万平方米。</t>
  </si>
  <si>
    <t>完成一期多层建筑建设；B地块完成二期多层建筑建设55%。</t>
  </si>
  <si>
    <t>完成外立面工程及工程竣工验收。</t>
  </si>
  <si>
    <t>南宁市千艺大观投资有限责任公司</t>
  </si>
  <si>
    <t>南国乡村·农村综合旅游景区项目（一期）</t>
  </si>
  <si>
    <t>2017-450122-89-03-002723</t>
  </si>
  <si>
    <t>建设农村建筑科技博览、现代农业观光、生态养老等设施，总建筑面积28万平方米。</t>
  </si>
  <si>
    <t>农房建筑科技博物馆落成并对外开馆；广西园54栋农房主体完工；云贵川江南园41栋农房主体封顶。</t>
  </si>
  <si>
    <t>完成园区道路及园林绿化等基础配套工程建设。</t>
  </si>
  <si>
    <t>广西那园旅游投资有限公司</t>
  </si>
  <si>
    <t>中国-东盟国际生命科学城项目（一期）</t>
  </si>
  <si>
    <t>2019-450108-01-03-029964</t>
  </si>
  <si>
    <t>总建筑面积12.6万平方米，主要建设科研试验基地、农业技术应用基地等项目基地。</t>
  </si>
  <si>
    <t>两组设施大棚已竣工。</t>
  </si>
  <si>
    <t>种苗培育基地、农产品冷链集散基地开工建设。人才公寓开工建设。</t>
  </si>
  <si>
    <t>广西南宁逸合旅游投资有限责任公司</t>
  </si>
  <si>
    <t>南宁屯里油库整体搬迁及配套项目</t>
  </si>
  <si>
    <t>2018-450102-59-02-002074</t>
  </si>
  <si>
    <t>能源</t>
  </si>
  <si>
    <t>新建：油罐27座，总库容28.2万立方米；铁路专用线2.5公里；新建管输站场及配套设备设施。</t>
  </si>
  <si>
    <t>完成油库工程、13座油罐桩基施工，完成4座、油罐承台；铁路专用线工程已完成长虹路刚架桥，完成三塘河特大桥桥墩21个、桥台2座，蓉茉大道特大桥完成桥墩1个，桥台1座等。</t>
  </si>
  <si>
    <t>新建油库工程油罐主体施工，铁路专用线工程全线建成；新建输油站场、配套输油管道迁改工程土建安装分别完成30%。</t>
  </si>
  <si>
    <t>中国石化销售有限公司广西南宁石油分公司</t>
  </si>
  <si>
    <t>南宁启迪东盟科技城-科技研孵中心、高科技企业总部</t>
  </si>
  <si>
    <t>2019-450109-75-03-033234</t>
  </si>
  <si>
    <t>其他服务业</t>
  </si>
  <si>
    <t>建设科技总部港、科技研孵中心；总建筑面积约35万平方米。</t>
  </si>
  <si>
    <t>高科技企业总部一期：地下室及主体结构施工；高科技企业总部二期：地下室及主体结构施工。</t>
  </si>
  <si>
    <t>高科技企业总部一期、二期主体封顶；科技研孵中心二期主体结构封顶。</t>
  </si>
  <si>
    <t>南宁启迪创新科技投资有限公司</t>
  </si>
  <si>
    <t>桂民投总部基地</t>
  </si>
  <si>
    <t>2020-450109-70-03-027332</t>
  </si>
  <si>
    <t>拟建设3栋商业办公楼及1栋酒店，总建筑面积3682263.09平方米。</t>
  </si>
  <si>
    <t>1#楼、2#楼、3#楼地下室顶板。</t>
  </si>
  <si>
    <t>1#楼、2#楼、3#楼、4#楼主体结构封顶。</t>
  </si>
  <si>
    <t>广西桂民投新材料科技有限公司</t>
  </si>
  <si>
    <t>威宁青运村</t>
  </si>
  <si>
    <t>2020-450108-70-03-024036</t>
  </si>
  <si>
    <t>总建筑面积约68万平方米，规划建设包括抵离中心、运动员公寓等配套功能设施。</t>
  </si>
  <si>
    <t>开展项目基础施工。</t>
  </si>
  <si>
    <t>部分主体封顶。</t>
  </si>
  <si>
    <t>南宁市国立房地产开发有限公司</t>
  </si>
  <si>
    <t>G322/358南宁至宾阳至黎塘公路</t>
  </si>
  <si>
    <t>2018-450100-54-01-029797</t>
  </si>
  <si>
    <t>一级公路，总长约89公里。</t>
  </si>
  <si>
    <t>一期工程开工建设。</t>
  </si>
  <si>
    <t>开展一期工程征地拆迁、路基路面工程、桥涵工程建设。</t>
  </si>
  <si>
    <t>张村至六景公路（一期）</t>
  </si>
  <si>
    <t>2018-450100-54-01-000630</t>
  </si>
  <si>
    <t>二级公路，全长24.6公里，路基宽度12米。</t>
  </si>
  <si>
    <t>路基土石方完成40%，浆砌挡土墙完成35%，边坡防护排水完成30%；盖板涵完成30%，圆管涵完成40%。</t>
  </si>
  <si>
    <t>开展路基、路面、桥梁、管涵、排水、交通、绿化等工程施工。</t>
  </si>
  <si>
    <t>G324横县南绕城线(含横州大桥)</t>
  </si>
  <si>
    <t>2019-450127-48-01-003708</t>
  </si>
  <si>
    <t>一级公路，全长20.3公里。</t>
  </si>
  <si>
    <t>完成桥梁主体部分下部结构建设，大桥主体工程全面开工。</t>
  </si>
  <si>
    <t>完成路基、涵洞工程施工，蒙垌分离式立交桥梁贯通，引桥预制T梁吊装完成，主桥主缆架设完毕。</t>
  </si>
  <si>
    <t>横县交通运输局</t>
  </si>
  <si>
    <t>南宁新江镇至崇左扶绥县一级公路（南宁段）</t>
  </si>
  <si>
    <t>2019-450100-54-01-002929</t>
  </si>
  <si>
    <t>一级公路，全长47.6公里，路基宽24.5米。</t>
  </si>
  <si>
    <t>2018-2024年</t>
  </si>
  <si>
    <t>那马至吴圩段完成路基土石方工程、桥梁下构，箱梁完成65%；吴圩至扶绥段完成桥梁桩基施工，箱梁完成30%，土石方工程完成40%。</t>
  </si>
  <si>
    <t>完成那马至吴圩段桥梁、路面施工；吴圩至扶绥段完成桥梁、路基施工；新江至那马段路基、桥梁下构施工。</t>
  </si>
  <si>
    <t>葛洲坝新扶（南宁）公路建设投资有限公司</t>
  </si>
  <si>
    <t>南宁市邕宁区蒲庙经新江至百济二级公路</t>
  </si>
  <si>
    <t>2018-450109-54-01-006109</t>
  </si>
  <si>
    <t>二级公路，全长37.2公里，路基宽12米，路面宽7.5米。</t>
  </si>
  <si>
    <t>桥梁工程完成约70%，涵洞工程完成90%，排水工程完成60%，路面工程完成30%。</t>
  </si>
  <si>
    <t>完成整体工程90%以上。</t>
  </si>
  <si>
    <t>邕宁区交通运输局</t>
  </si>
  <si>
    <t>青秀兴宁区长堽片区棚户区改造项目（煤矿社区棚户区住户安置房项目）</t>
  </si>
  <si>
    <t>2017-450102-47-01-003255</t>
  </si>
  <si>
    <t>其他社会民生</t>
  </si>
  <si>
    <t>实施棚户区改造，总建筑面积约124923.68平方米。</t>
  </si>
  <si>
    <t>完成8栋楼封顶。</t>
  </si>
  <si>
    <t>完成8栋楼内外装修，总平完成50%。</t>
  </si>
  <si>
    <t>南宁市东沟岭经济发展有限责任公司</t>
  </si>
  <si>
    <t>横县健康特色农产品加工产业园基础设施项目（一期）</t>
  </si>
  <si>
    <t>2018-450127-05-01-038120</t>
  </si>
  <si>
    <t>建设园区道路、污水处理厂等基础设施，建设标准厂房及配套附属设施30万平方米。</t>
  </si>
  <si>
    <t>完成园区主干道（一期）的雨水污水通信光缆管涵工程、路基土方工程建设。</t>
  </si>
  <si>
    <t>完成园区主干道、园区支路的施工建设。</t>
  </si>
  <si>
    <t>广西横县华鑫基础设施投资发展有限公司</t>
  </si>
  <si>
    <t>南宁教育园区基础设施建设项目（三期）</t>
  </si>
  <si>
    <t>2019-450122-48-01-032190</t>
  </si>
  <si>
    <t>东片区市政道路共7条，全长14.3公里；西片区市政道路6条，全长11.5公里。</t>
  </si>
  <si>
    <t>纬三路、安平路、经九路、经十路完成工程量90%；经五路北段、伏波大道完成50%；纬二路完成工程量的80%；思源南路、百威英博大道等五条道路完成工程量的92%；联杰路完成工程量的80％。</t>
  </si>
  <si>
    <t>完成东片区市政道路工程，桥梁工程动工建设。完成西片区市政道路工程量的90％。</t>
  </si>
  <si>
    <t>广西武鸣东翰投资发展有限责任公司 广西武鸣乾鸣投资发展有限责任公司 南宁华强产业投资有限公司</t>
  </si>
  <si>
    <t>五塘工业集中区基础设施项目</t>
  </si>
  <si>
    <t>2017-450102-48-01-010179</t>
  </si>
  <si>
    <t>建设7条道路，道路总长约15公里，红线宽15-36米；15个地块的土地平整。</t>
  </si>
  <si>
    <t>东段、中段路面面层及人行道面层铺装已完成；1#路西段水稳、2#路中段、东段路面面层及人行道面层铺装已完成；2号路西段级配碎石已完成。</t>
  </si>
  <si>
    <t>完成路基；路面、人行道，绿化及附属工程完成80%。</t>
  </si>
  <si>
    <t>南宁市兴工基础设施开发管理有限公司</t>
  </si>
  <si>
    <t>南宁空港经济区产业配套基础设施工程</t>
  </si>
  <si>
    <t>2017-450112-48-01-008130</t>
  </si>
  <si>
    <t>建设7条道路以及空港物流园管线迁改工程，道路总长约9830米，宽24-50米。</t>
  </si>
  <si>
    <t>A区纵四路完成工程量100%、A区横一路完成工程量60%、吴圩镇6号路完成工程量50%A区水系改造（东面水系）完成工程量65%。</t>
  </si>
  <si>
    <t>部分道路完工；部分管线迁改完工。</t>
  </si>
  <si>
    <t>仙葫大道（蓉茉大道以东）、五合大道污水管工程</t>
  </si>
  <si>
    <t>2019-450103-78-02-018976</t>
  </si>
  <si>
    <t>仙葫大道（蓉茉大道以东）、五合大道、长福路（仙葫大道至那平江段）以及彩虹路的污水管道建设，管径为d400~d1500，管道总长度约为 27500 米。</t>
  </si>
  <si>
    <t>污水管道建设。</t>
  </si>
  <si>
    <t>开展污水管道建设。</t>
  </si>
  <si>
    <t>广西绿城水务股份有限公司</t>
  </si>
  <si>
    <t>南宁六景工业园区景州产城开发及配套建设项目</t>
  </si>
  <si>
    <t>2019-450127-48-03-040774</t>
  </si>
  <si>
    <t>建设园区道路建设工程，纬四路，纬五路，商住服务用地平整，综合型科技企业孵化基地。道路总长3.57公里。</t>
  </si>
  <si>
    <t>开展基础施工。</t>
  </si>
  <si>
    <t>完成景州大道路基及排水工程、纬四路路基及排水工程、纬五路路基及排水工程60%；商住服务用地平整完成20%。</t>
  </si>
  <si>
    <t>南宁交投六景园区开发有限责任公司</t>
  </si>
  <si>
    <t>瑞声科技精密制造项目一期厂区建设</t>
  </si>
  <si>
    <t>2020-450127-48-03-003947</t>
  </si>
  <si>
    <t>总建筑面积4.92万平方米，项目主要建设厂房以及配套10KV变电站、地下消防水池、厂区道路等配套设施。</t>
  </si>
  <si>
    <t>厂房主体结构桩基建设完成30%,基础建设完成30%。</t>
  </si>
  <si>
    <t>主体建设、装修、设备安装以及地下消防水池、厂区道路建设。</t>
  </si>
  <si>
    <t>邕宁老城区控源截污改造工程</t>
  </si>
  <si>
    <t>2019-450109-78-01-017351</t>
  </si>
  <si>
    <t>主要建设内容包括新建邕高污水提升泵站1座，在浦津路、彩虹路等6条道路新建污水管道，总长13013米。</t>
  </si>
  <si>
    <t>完成康岭路、龙门路、仁信路、公曹路、广信路等主管建设；完成泵站主体建设。</t>
  </si>
  <si>
    <t>南宁市排水有限责任公司</t>
  </si>
  <si>
    <t>中新南宁国际物流园（二期）</t>
  </si>
  <si>
    <t>2019-450111-59-03-034134</t>
  </si>
  <si>
    <t>商贸流通</t>
  </si>
  <si>
    <t>建设综合办公楼、科研大楼等，总建筑面积约58万平方米。</t>
  </si>
  <si>
    <t>K1地块完成部分单体建设，K2地块开展基础施工。</t>
  </si>
  <si>
    <t>K1地块竣工投入使用；其他地块进行主体施工。</t>
  </si>
  <si>
    <t>广西新中产业投资有限公司</t>
  </si>
  <si>
    <t>南宁国际铁路港二期</t>
  </si>
  <si>
    <t>2020-450100-59-03-008631</t>
  </si>
  <si>
    <t>南宁国际铁路港二期农产品物流区位于港区公路港北侧，建筑面积17万平方米。</t>
  </si>
  <si>
    <t>海关监管作业场所土建工程基本完成，完成信息化工程及设备采购招标；农产品物流区完成仓储区桩基施工。</t>
  </si>
  <si>
    <t>海关监管作业场、农产品物流区仓储加工区完工；公路港电商物流区、汽车零担区、钢材物流区铁路作业区一期开工建设。</t>
  </si>
  <si>
    <t>广西宁铁国际物流有限公司</t>
  </si>
  <si>
    <t>马山县易地扶贫搬迁后续产业农产品交易中心</t>
  </si>
  <si>
    <t>2019-450124-51-03-047225</t>
  </si>
  <si>
    <t>建设农产品展示、农产品交易等配套产业等一体化的产业园区，总建筑面积约19.8万平方米。</t>
  </si>
  <si>
    <t>A地块完成5个单体工程完成至1层结构，其中2个单体建筑完成封顶；B地块1号物流仓库完成，禽畜交易中心完成25%结构施工，综合楼总体完工。</t>
  </si>
  <si>
    <t>A地块21栋单体建筑完工，室外工程完成80%；B地块禽畜（三鸟）交易市场、物流后勤用房及公共配套建筑完工。</t>
  </si>
  <si>
    <t>南宁交投凯达投资有限公司</t>
  </si>
  <si>
    <t>南宁公路枢纽物流基地牛湾物流园区（一期）</t>
  </si>
  <si>
    <t>2014-450109-53-03-912249</t>
  </si>
  <si>
    <t>建设物流信息交易、城际快运等设施，总建筑面积30万平方米。</t>
  </si>
  <si>
    <t>一期启动区246亩A-1#综合楼、A-2#综合楼基本完成；B-1#、B-2#仓库基本完成；总平道路工程完成80%。</t>
  </si>
  <si>
    <t>完成项目综合楼及部分仓库建设，达到试运营条件。</t>
  </si>
  <si>
    <t>南宁港开发投资有限公司</t>
  </si>
  <si>
    <t>苏宁广西智慧电商产业园（一期）</t>
  </si>
  <si>
    <t>2019-450107-59-03-017344</t>
  </si>
  <si>
    <t>建成集电商结算、智慧云仓示范、产业与扶贫于一体的智慧电商物流产业园区，建筑面积约30万平方米。</t>
  </si>
  <si>
    <t>完成场地平整70%。</t>
  </si>
  <si>
    <t>开展仓库主体施工。</t>
  </si>
  <si>
    <t>广西苏宁易达物流投资有限公司</t>
  </si>
  <si>
    <t>南宁综合保税区商务中心</t>
  </si>
  <si>
    <t>2017-450114-72-01-002610</t>
  </si>
  <si>
    <t>总建筑面积90636平方米，新建研发楼及配套设施。</t>
  </si>
  <si>
    <t>1#、2#楼竣工验收；3#楼完成基坑土方开挖，边坡支护施工。</t>
  </si>
  <si>
    <t>3#楼主体结构封顶。</t>
  </si>
  <si>
    <t>广西南宁当代丰耘投资管理有限公司</t>
  </si>
  <si>
    <t>钜荣汽车园</t>
  </si>
  <si>
    <t>2016-450108-72-01-920234</t>
  </si>
  <si>
    <t>汽车展示、销售、仓储、物流和检测维修等，总建筑面积75589平方米。</t>
  </si>
  <si>
    <t>3栋单体开业，5栋单体已完成初步装修。</t>
  </si>
  <si>
    <t>开展两个单体展示中心建设。</t>
  </si>
  <si>
    <t>广西钜荣投资有限公司</t>
  </si>
  <si>
    <t>南宁红星美凯龙家居博览中心</t>
  </si>
  <si>
    <t>2018-450105-47-03-038528</t>
  </si>
  <si>
    <t>拟建设16万平方米家居博览中心及配套仓储物流。</t>
  </si>
  <si>
    <t>地下层已完工。</t>
  </si>
  <si>
    <t>完成主体封顶。</t>
  </si>
  <si>
    <t>南宁红星美凯龙环球家居博览中心有限责任公司</t>
  </si>
  <si>
    <t>东盟国际生物科技谷</t>
  </si>
  <si>
    <t>2018-450114-75-03-004111</t>
  </si>
  <si>
    <t>生物医药</t>
  </si>
  <si>
    <t>建设全细胞储存库、基因数据库、生物样本库、科研中心等产业中心。总建筑面积约10.2万平方米</t>
  </si>
  <si>
    <t>完成室外总平及道路施工；2#、5#地基处理桩基施工。</t>
  </si>
  <si>
    <t>一期1#楼投入使用，2#楼主体完成；二期3#、4#、5#完成正负零；4#主体封顶。</t>
  </si>
  <si>
    <t>广西康久生物科技有限公司</t>
  </si>
  <si>
    <t>南宁市体育运动学校建设工程</t>
  </si>
  <si>
    <t>2016-450103-82-01-002467</t>
  </si>
  <si>
    <t>建设中等专科学校、小学班级和幼儿园班级以及公共健身活动中心，总建筑面积约13.8万平方米。</t>
  </si>
  <si>
    <t>完成一期室内安装工程80%；完成二期体育综合训练馆桩基工程80%，主体工程50%。</t>
  </si>
  <si>
    <t>完成项目一期工程，完成二期体育综合训练馆主体工程。</t>
  </si>
  <si>
    <t>南宁市体育局</t>
  </si>
  <si>
    <t>广西路远智能自动装备项目</t>
  </si>
  <si>
    <t>2018-450105-38-03-035176</t>
  </si>
  <si>
    <t>先进装备制造业</t>
  </si>
  <si>
    <t>建设自动化生产车间、外协生产车间、技术研发中心等相关产业配套中心。总建筑面积为209092.66平方米。</t>
  </si>
  <si>
    <t>1#生产车间完成地下室，完成2#生产车间主体封顶，3#生产车间完成桩基础。</t>
  </si>
  <si>
    <t>完成1#，3#生产车间主体建设。</t>
  </si>
  <si>
    <t>广西路远智能科技有限公司</t>
  </si>
  <si>
    <t>南宁产投创新产业园</t>
  </si>
  <si>
    <t>2019-450109-47-03-013961</t>
  </si>
  <si>
    <t>总建筑面积98090平方米，建设厂房、办公及生活服务楼等。</t>
  </si>
  <si>
    <t>3#厂房完成建设，1#生活服务配套楼、2#厂房完成封顶，5#、6#、7#厂房主体建设基本完成。</t>
  </si>
  <si>
    <t>完成厂房主体建设，部分企业入驻并开展设备安装调试。</t>
  </si>
  <si>
    <t>南宁产投工业园区开发有限责任公司</t>
  </si>
  <si>
    <t>南南电子汽车新材料精深加工技术改造项目</t>
  </si>
  <si>
    <t>2016-450109-13-03-900223</t>
  </si>
  <si>
    <t>新材料</t>
  </si>
  <si>
    <t>一期建设智能制造精深加工中心；二期建设汽车新材料制造中心；三期建设电子新材料制造中心。</t>
  </si>
  <si>
    <t>一期工程特建工程已投产；二期3A、3B、4号厂房主体基本建成，3A、3B厂房已安装、调试95%设备生产线，4号厂房大型重装设备基本完成。</t>
  </si>
  <si>
    <t>完成三期检测中心主体建设。</t>
  </si>
  <si>
    <t>南南铝业股份有限公司</t>
  </si>
  <si>
    <t>宾阳马王风电场二期工程</t>
  </si>
  <si>
    <t>2017-450000-44-02-016749</t>
  </si>
  <si>
    <t>新能源</t>
  </si>
  <si>
    <t>安装40台单机容量2.5MW风力发电机组，总装机容量100MW。</t>
  </si>
  <si>
    <t>场内道路完成；吊装平台及风机基础全部开挖浇筑完成；集电线路C回路、D回路架线完成；升压站改扩建完工。</t>
  </si>
  <si>
    <t>完成部分风机吊装及并网发电。</t>
  </si>
  <si>
    <t>广西大唐桂冠新能源有限公司</t>
  </si>
  <si>
    <t>宾阳县古辣100MW渔光互补光伏发电综合利用项目</t>
  </si>
  <si>
    <t>2020-450000-44-03-009380</t>
  </si>
  <si>
    <t>装机容量100MW，主要建设内容包括光伏组件、汇流箱、升压站、运行管理中心及相关配套。</t>
  </si>
  <si>
    <t>光伏区完成潜孔打桩完成65MW,支架安装58MW；土建已完成电控楼完成建设完成90%，综合楼建设完成70％，围墙完成70％；送出线路已完成塔基开挖浇筑56基；组塔完成56基。放线完成80%，共完成44基。</t>
  </si>
  <si>
    <t>宾阳县天晴新能源科技有限公司</t>
  </si>
  <si>
    <t>合众新能源汽车年产能10万辆新能源乘用车项目</t>
  </si>
  <si>
    <t>2020-450103-47-01-005453</t>
  </si>
  <si>
    <t>新能源汽车</t>
  </si>
  <si>
    <t>建设冲压、焊装等大工艺厂房，总建筑面积约24.5万平方米。</t>
  </si>
  <si>
    <t>标准厂房正在进行旋挖、桩基检测和桩承台施工，其中2#厂房钢构架基本成型。</t>
  </si>
  <si>
    <t>厂房完成封顶。</t>
  </si>
  <si>
    <t>南宁产投新能源汽车园区建设开发有限责任公司、浙江合众新能源汽车有限公司</t>
  </si>
  <si>
    <t>天际新能源汽车年产10万辆新能源乘用车项目</t>
  </si>
  <si>
    <t>2020-450109-47-01-005442</t>
  </si>
  <si>
    <t>建设冲压、焊装等大工艺工厂，总建筑面积约20万平方米。</t>
  </si>
  <si>
    <t>1号厂房完成全部旋桩基承台以及地梁砼施工，3号厂房基本完成钢结构屋面及墙身板安装。</t>
  </si>
  <si>
    <t>完成厂房建设，生产线设备安装调试。</t>
  </si>
  <si>
    <t>南宁产投汽车园区开发有限责任公司、天际汽车科技集团有限公司</t>
  </si>
  <si>
    <t>恒大新能源汽车广西基地项目（一期）</t>
  </si>
  <si>
    <t>2020-450103-36-03-031367</t>
  </si>
  <si>
    <t>新建车间、附属用房及相关辅助生产设施。总建筑面积48万平方米。</t>
  </si>
  <si>
    <t>开展土方施工。</t>
  </si>
  <si>
    <t>开展车间主体建设。</t>
  </si>
  <si>
    <t>恒大新能源汽车投资控股集团有限公司</t>
  </si>
  <si>
    <t>广西申龙汽车制造有限公司新能源客车及物流车生产项目</t>
  </si>
  <si>
    <t>2018-450109-36-03-037525</t>
  </si>
  <si>
    <t>年产1万辆新能源客车、3万辆新能源物流车。</t>
  </si>
  <si>
    <t>基础承台土方开挖44%，桩头破除完成25%，承台浇筑层完成10%、调修车间承台A/14~20,B/4~13完成浇筑。</t>
  </si>
  <si>
    <t>完成生产部门联合厂房、辅助部门、公用动力部门的厂房建设。</t>
  </si>
  <si>
    <t>广西申龙汽车制造有限公司</t>
  </si>
  <si>
    <t>五象云谷云计算中心</t>
  </si>
  <si>
    <t>2019-450108-65-03-043936</t>
  </si>
  <si>
    <t>建设数据中心楼、动力中心楼、其他生产厂房及生产配套楼，总建筑面积约14.99万平方米。</t>
  </si>
  <si>
    <t>一标段厂房A~A3主体结构封顶。</t>
  </si>
  <si>
    <t>项目全部11栋楼，完成10栋楼主体施工，其中1栋60米高层生产配套用房C1结构封顶。</t>
  </si>
  <si>
    <t>五象云谷有限公司</t>
  </si>
  <si>
    <t>宾阳县黎塘工业园区宾州电子信息产业园项目</t>
  </si>
  <si>
    <t>2020-450126-78-01-001002</t>
  </si>
  <si>
    <t>标准厂房建设项目建筑面积10.8万平方米，道路总长1276米，建设标准厂房、道路等内容。</t>
  </si>
  <si>
    <t>4、5号标准厂房竣工验收，6厂房封顶。</t>
  </si>
  <si>
    <t>建设2、3、7号标准厂房，建设龙归东路延长线、兴园北路。</t>
  </si>
  <si>
    <t>广西宾阳县兴园投资发展有限公司</t>
  </si>
  <si>
    <t>五象投资创新型信息产业基地一期</t>
  </si>
  <si>
    <t>2020-450108-47-03-005340</t>
  </si>
  <si>
    <t>总建筑面积216871平方米。建设信息网络、信息技术、人工智能等产业领域相关产品厂房10栋。</t>
  </si>
  <si>
    <t>开展基坑施工。</t>
  </si>
  <si>
    <t>北地块地下室结构完成，2#、4#、5#号楼结构封顶。</t>
  </si>
  <si>
    <t>南宁五象新区建设投资有限责任公司</t>
  </si>
  <si>
    <t>云创谷</t>
  </si>
  <si>
    <t>2019-450108-70-03-035542</t>
  </si>
  <si>
    <t>建设大数据产业园，项目总建筑面积120630.71平方米。</t>
  </si>
  <si>
    <t>1#号楼主体结构封顶，2#号楼施工至19层，3#号楼施工至9层，5#号楼主体结构封顶，S6号楼主体结构封顶，S7号楼主体结构封。</t>
  </si>
  <si>
    <t>1#号楼、2#号楼、3#号楼、5#号楼、S6号楼、S7号楼封顶，完成初装修。</t>
  </si>
  <si>
    <t>南宁市恒汇科技有限公司</t>
  </si>
  <si>
    <t>中国电信东盟国际信息园（一期）</t>
  </si>
  <si>
    <t>2018-450108-63-03-004813</t>
  </si>
  <si>
    <t>建设1栋动力中心，2栋综合运营基地，4栋数据中心。总建筑面积约16万平方米。</t>
  </si>
  <si>
    <t>动力中心主体完工，2#数据中心完成主体框架。</t>
  </si>
  <si>
    <t>2#数据中心主体施工。</t>
  </si>
  <si>
    <t>中国电信股份有限公司南宁分公司</t>
  </si>
  <si>
    <t>中国-东盟信息港南宁五象远洋大数据产业园</t>
  </si>
  <si>
    <t>2018-450114-64-03-008046</t>
  </si>
  <si>
    <t>建设IDC大数据中心，总建筑面积约29.8万平方米。</t>
  </si>
  <si>
    <t>一期已基本完工；二期开展前期工作。</t>
  </si>
  <si>
    <t>完成项目二期前期总平设计并报批，开工建设A4厂房。</t>
  </si>
  <si>
    <t>广西远洋金象大数据有限公司</t>
  </si>
  <si>
    <t>中国移动（广西）数据中心项目（一期）</t>
  </si>
  <si>
    <t>2018-450108-64-03-034118</t>
  </si>
  <si>
    <t>总建筑面积约10.6万平方米，包括2栋数据中心、1栋动力中心、1栋维护支撑用房。</t>
  </si>
  <si>
    <t>2#机房、动力中心完成主体封顶，进行安装装修施工；室外工程、机电工程施工单位已入场。</t>
  </si>
  <si>
    <t>土建工程、室外工程完工并开展机电一期一阶段建设。</t>
  </si>
  <si>
    <t>中国移动通信集团广西有限公司</t>
  </si>
  <si>
    <t>南宁市测绘地理信息科技研发及展示中心</t>
  </si>
  <si>
    <t>2017-450100-74-03-014216</t>
  </si>
  <si>
    <t>建设地理信息产业办公楼、测绘技术研发与培训中心等，总建筑面积约86544.08平方米。</t>
  </si>
  <si>
    <t>基础完成95%，地下室完成85%，产业大厦完成34%，培训中心完成40%。</t>
  </si>
  <si>
    <t>产业大厦、培训中心主体封顶。</t>
  </si>
  <si>
    <t>南宁市勘察测绘地理信息院</t>
  </si>
  <si>
    <t>南宁市双定循环经济产业园污泥处置厂工程</t>
  </si>
  <si>
    <t>2019-450107-77-02-020718</t>
  </si>
  <si>
    <t>循环经济</t>
  </si>
  <si>
    <t>日处理500t/d脱水污泥，另接纳园区脱水沼渣50t/d，以及园区污水处理厂产生的脱水污泥70t/d。</t>
  </si>
  <si>
    <t>污泥处理车间主体框架30%；二次结构,设备基础施工45%。</t>
  </si>
  <si>
    <t>完成污泥厂土建施工、设备安装、调试、试运行。</t>
  </si>
  <si>
    <t>南宁建宁康恒环保科技有限责任公司</t>
  </si>
  <si>
    <t>南宁市双定循环经济产业园生活垃圾清洁焚烧发电厂工程</t>
  </si>
  <si>
    <t>2019-450107-44-02-020717</t>
  </si>
  <si>
    <t>建设一座总处理规模为3000t/d 的生活垃圾清洁焚烧发电厂；配套应急填埋处置场，总库容约500万立方。</t>
  </si>
  <si>
    <t>烟囱施工结构封顶，土建工程主厂房完成40%，#1焚烧炉炉排安装70%；#1炉设备安装完成15%。</t>
  </si>
  <si>
    <t>完成主厂房土建施工；完成#1、#2、#3炉设备安装及调试；垃圾焚烧3条线试运行。</t>
  </si>
  <si>
    <t>南宁市双定循环经济产业园有机垃圾处理厂工程</t>
  </si>
  <si>
    <t>2019-450107-77-02-020719</t>
  </si>
  <si>
    <t>总建设规模为1200t/d，分两期实施：一期建设规模为600t/d；二期建设规模为600t/d及其配套设施。</t>
  </si>
  <si>
    <t>底厌氧罐、沼气囊基础及主体框架施工50%；开展沼气发电锅炉房厂房基础、主体框架施工。</t>
  </si>
  <si>
    <t>完成有机厂土建施工、设备安装、调试、试运行。</t>
  </si>
  <si>
    <t>泰康之家桂园养老社区（原名：泰康医养综合社区项目）</t>
  </si>
  <si>
    <t>2017-450102-47-03-012749</t>
  </si>
  <si>
    <t>养生长寿健康产业</t>
  </si>
  <si>
    <t>总建筑面积约30.13万平方米。建设医养结合养老社区。</t>
  </si>
  <si>
    <t>一期主体结构封顶。</t>
  </si>
  <si>
    <t>开展一期工程完成封顶，并开展内部装修。</t>
  </si>
  <si>
    <t>泰康之家桂园（南宁）置业有限公司</t>
  </si>
  <si>
    <t>南宁市铝合金整体挤压壁板展平关键技术研究及产业化能力建设项目</t>
  </si>
  <si>
    <t>2019-450105-32-03-025280</t>
  </si>
  <si>
    <t>有色金属工业</t>
  </si>
  <si>
    <t>新增粗整型、预整型、精整型等一整套展平设备，形成年产3000吨铝合金整体挤压壁板的规模。</t>
  </si>
  <si>
    <t>正在进行土建施工，头尾锯、成品锯基础已完成灌浆。</t>
  </si>
  <si>
    <t>粗整型、预整型、精整型等设备进场安装调试。</t>
  </si>
  <si>
    <t>广西南南铝加工有限公司</t>
  </si>
  <si>
    <t>高端高精铝材首台套重大短板装备及配套建设项目</t>
  </si>
  <si>
    <t>2019-450105-32-03-001900</t>
  </si>
  <si>
    <t>新增气垫炉、辊底式淬火炉等重大短板装备，形成年产8万吨铝合金热处理产品。</t>
  </si>
  <si>
    <t>退火炉投产；辊底炉项目完成安装，气垫炉项目完成详细设计审查，设备部分进入制造阶段。</t>
  </si>
  <si>
    <t>热处理设备、精整设备等进场调试，部分设备投入生产。</t>
  </si>
  <si>
    <t>柳州市人民政府</t>
  </si>
  <si>
    <t>中丹种猪广西繁育产业化示范园</t>
  </si>
  <si>
    <t>2019-450221-03-03-035275</t>
  </si>
  <si>
    <t>项目总建筑面积23.8万平方米，主要建设内容包括配怀舍、分娩舍、后备舍、公猪舍等。</t>
  </si>
  <si>
    <t>GP场土建工程完成75%，钢构工程完成30%；PS场土建工程完成75%，钢构工程完成25%。</t>
  </si>
  <si>
    <t>完成整体工程量的60%。</t>
  </si>
  <si>
    <t>桂林力源粮油食品有限公司</t>
  </si>
  <si>
    <t>新希望柳南流山乡村振兴生猪种养循环项目</t>
  </si>
  <si>
    <t>2019-450204-05-03-043833</t>
  </si>
  <si>
    <t>建设育种场、种猪培育区、有机物处理场、给排水、隔离区、办公生活区等配套。</t>
  </si>
  <si>
    <t>3000父母代生产线基本建设完成，7500父母代生产线、100头公猪站及种猪培育区，及有机物处理场等配套设施进行场地整理。</t>
  </si>
  <si>
    <t>完成年产7500父母代生产线、100头公猪站及种猪培育区建设。</t>
  </si>
  <si>
    <t>柳州新六农牧科技有限公司</t>
  </si>
  <si>
    <t>柳州市航二路延长线工程</t>
  </si>
  <si>
    <t>2016-450204-54-01-000411</t>
  </si>
  <si>
    <t>路全线长2714米，红线宽40-45米，双向6车道，道路等级为城市主干路。</t>
  </si>
  <si>
    <t>完成箱涵1公里施工，进行管线迁改及支护桩施工。</t>
  </si>
  <si>
    <t>道路完成80%。</t>
  </si>
  <si>
    <t>柳州东通投资发展有限公司</t>
  </si>
  <si>
    <t>柳州市北部生态新区骨干路网二期工程项目</t>
  </si>
  <si>
    <t>2017-450205-48-01-008604</t>
  </si>
  <si>
    <t>包含三条城市主干路，总长度14.4公里。</t>
  </si>
  <si>
    <t>江湾大道完成工程量70%；北进路南段已竣工通车；北进路北段完成工程量80%。</t>
  </si>
  <si>
    <t>江湾大道完成工程量90%。</t>
  </si>
  <si>
    <t>北城集团</t>
  </si>
  <si>
    <t>宜柳高速柳州进德互通及连接道路工程</t>
  </si>
  <si>
    <t>2018-450221-48-01-027791</t>
  </si>
  <si>
    <t>建设互通式立交、收费管理站、城市快速路。全互通式立交主线1007米，连接道路7500米。</t>
  </si>
  <si>
    <t>九曲河中桥桩基施工已完成；上跨规划路桥正在施工桩基；桩基总计完成：39根。</t>
  </si>
  <si>
    <t>完成总工程量的15%。</t>
  </si>
  <si>
    <t>城建集团</t>
  </si>
  <si>
    <t>粤桂黔广西中欧产业园片区路网工程（二期）</t>
  </si>
  <si>
    <t>2019-450211-48-01-036593</t>
  </si>
  <si>
    <t>建设中欧片区道路3条，总长8.99公里。</t>
  </si>
  <si>
    <t>中欧纵四路延长线：完成总体工程量56%。中欧纵六路延长线：总体完成89%。</t>
  </si>
  <si>
    <t>完成总体工程量90%.</t>
  </si>
  <si>
    <t>广西柳州市东城投资开发集团有限公司</t>
  </si>
  <si>
    <t>柳州市柳东新区南庆路网工程</t>
  </si>
  <si>
    <t>2019-450211-48-01-034144</t>
  </si>
  <si>
    <t>建设道路5条，全长5916米。</t>
  </si>
  <si>
    <t>南庆支三路：完成总体工程量70%。南庆支二路：完成九子岭五路至九子岭六路段清表。南庆支一路：完成总体工程量32%。环山路：完工。</t>
  </si>
  <si>
    <t>南庆支一路：完成总体工程量50%。南庆支二路：完成总体工程量10%。南庆支三路：完成总体工程量90%。</t>
  </si>
  <si>
    <t>柳州市北部生态新区骨干路网四期工程</t>
  </si>
  <si>
    <t>2019-450212-48-01-035383</t>
  </si>
  <si>
    <t>新区骨干路网，道路总长约20.6公里。</t>
  </si>
  <si>
    <t>新园路延长线进洞口施工；滨江路南段初设报批；石碑坪工业园南侧道路完成工程量13%；石碑坪工业园基础设施工程完成工程量11%。</t>
  </si>
  <si>
    <t>新园路延长线隧道、桥梁及绿道施工；滨江路南段开工建设；石碑坪工业园南侧道路完成工程量30%；石碑坪工业园基础设施工程完成工程量20%。</t>
  </si>
  <si>
    <t>广西柳州市北城投资开发集团有限公司</t>
  </si>
  <si>
    <t>柳州市北部生态新区骨干路网三期工程</t>
  </si>
  <si>
    <t>2018-450212-48-01-008169</t>
  </si>
  <si>
    <t>城市主干路，道路总长约3.5公里，红线宽度均为50米，道路均为双向6车道。</t>
  </si>
  <si>
    <t>新南大道完成工程量85%；柳州市宜居大道完成工程量49%。</t>
  </si>
  <si>
    <t>新南大道通车；柳州市宜居大道完成工程量80%。</t>
  </si>
  <si>
    <t>柳州市柳东新区主干道路工程</t>
  </si>
  <si>
    <t>2017-450211-48-01-018338</t>
  </si>
  <si>
    <t>城市主干路，总长11公里，红线宽度为40-48米，包含清江大道、古镇路、官塘片曙光大道。</t>
  </si>
  <si>
    <t>1标完成土方工程97%，二标西岸引桥桩基已完成100%。</t>
  </si>
  <si>
    <t>完成总体工程量30%。</t>
  </si>
  <si>
    <t>柳州市柳东新区江滨区生活配套道路一期</t>
  </si>
  <si>
    <t>2018-450211-48-01-005899</t>
  </si>
  <si>
    <t>市政道路总长5879米，其中，锦江路全长2375米、江泰路全长1885米、欣乐路全长1619米。</t>
  </si>
  <si>
    <t>锦江路：完成总体工程量30%。江泰路：完成总体工程量23%。欣乐路：完成总体工程量86%。江和路已完成。</t>
  </si>
  <si>
    <t>完成总体工程量60%。</t>
  </si>
  <si>
    <t>柳州市北部生态新区配套路网工程一期</t>
  </si>
  <si>
    <t>2018-450212-48-01-010697</t>
  </si>
  <si>
    <t>包含4条道路，总长37014米。</t>
  </si>
  <si>
    <t>沙塘片区青茅东路项目完成总工程量50%。</t>
  </si>
  <si>
    <t>沙塘片区青茅东路项目完成总工程量80%。</t>
  </si>
  <si>
    <t>粤桂黔广西中欧产业园片区路网工程（三期）</t>
  </si>
  <si>
    <t>2019-450211-48-01-036594</t>
  </si>
  <si>
    <t>秀水横六路1163.3米，秀水横四路1036.54米，中欧纵一路2337.895米，中欧纵一路北段2438.384米。</t>
  </si>
  <si>
    <t>秀水横六路：目前已完成总工程量56%。秀水横四路：实现开工。</t>
  </si>
  <si>
    <t>完成工程量35%。</t>
  </si>
  <si>
    <t>柳州市柳东新区江滨居住生活区路网安泰路工程</t>
  </si>
  <si>
    <t>2017-450211-48-01-008993</t>
  </si>
  <si>
    <t>市政道路全长3.2公里，红线宽45米，双向6车道。</t>
  </si>
  <si>
    <t>完成总体工程量80%。正在进行水稳及排水工程施工。</t>
  </si>
  <si>
    <t>完成工程量90%。</t>
  </si>
  <si>
    <t>柳州市柳东新区安和路北段（原江滨居住生活区路网横五路）工程</t>
  </si>
  <si>
    <t>2018-450211-48-01-005900</t>
  </si>
  <si>
    <t>市政道路全长约1523米，红线宽30米，双向4车道。</t>
  </si>
  <si>
    <t>完成总体工程量64%。</t>
  </si>
  <si>
    <t>完成工程量80%。</t>
  </si>
  <si>
    <t>柳州市北部生态新区骨干路网一期工程</t>
  </si>
  <si>
    <t>2017-450205-48-01-008605</t>
  </si>
  <si>
    <t>古灵大道、三合大道、柳长路道路拓宽改建双向6车道的城市主干路，道路总长20.6公里。</t>
  </si>
  <si>
    <t>古灵大道道路路基及路面施工；三合大道完成总工程量65%；柳长路（道路拓宽改建完成总工程量85%。</t>
  </si>
  <si>
    <t>完成工程量的90%。</t>
  </si>
  <si>
    <t>柳州市北城投资开发集团有限公司</t>
  </si>
  <si>
    <t>柳州市柳东新区核心区及周边片区路网工程</t>
  </si>
  <si>
    <t>2016-450211-48-01-010328</t>
  </si>
  <si>
    <t>城市主干道4条，总长6974米；次干道13条，总长19570米；城市支路28条，总长27478米；龙湖自行车道3851米。</t>
  </si>
  <si>
    <t>2015-2022年</t>
  </si>
  <si>
    <t>核心区横二路：完成总体工程量92%。核心区横三路、五路、九路道路已完工通车。核心区横七路：在建完成总工程量60%。</t>
  </si>
  <si>
    <t>完成总工程量80%。</t>
  </si>
  <si>
    <t>柳州东城投资开发有限公司</t>
  </si>
  <si>
    <t>广西科技大学鹿山学院北校区</t>
  </si>
  <si>
    <t>2018-450211-82-02-027566</t>
  </si>
  <si>
    <t>总建筑面积22.5万平方米，建设教学楼、实训楼、综合楼等配套设施。</t>
  </si>
  <si>
    <t>一期工程外墙贴砖完成，室内装修完成80%。</t>
  </si>
  <si>
    <t>完成工程量85%。</t>
  </si>
  <si>
    <t>广西科技大学鹿山学院</t>
  </si>
  <si>
    <t>融安至从江高速公路一期工程（融安至安太段）</t>
  </si>
  <si>
    <t>2019-450200-54-01-000756</t>
  </si>
  <si>
    <t>主线全长45.3公里，双向四车道。</t>
  </si>
  <si>
    <t>1.全线逐步清表拉通施工便道
2.节点桥梁基础工程完成，下四赖2号大桥下部结构施工，香粉河段栈桥拉通。</t>
  </si>
  <si>
    <t>完成总工程量的18%。</t>
  </si>
  <si>
    <t>广西桂中现代林业科技产业园中高端木地板精细加工基地项目一期二区</t>
  </si>
  <si>
    <t>2019-450223-02-03-006180</t>
  </si>
  <si>
    <t>总建筑面积666112平方米，新建综合服务楼、倒班楼等公共配套设。</t>
  </si>
  <si>
    <t>完成道路工程建设总工程量30%。</t>
  </si>
  <si>
    <t>完成道路工程建设总工程量50%。</t>
  </si>
  <si>
    <t>鹿寨驰普实业发展有限公司</t>
  </si>
  <si>
    <t>广西柳州山岔湾生态旅游健康产业园一期</t>
  </si>
  <si>
    <t>2019-450223-72-03-013055</t>
  </si>
  <si>
    <t>总建筑面积约48万平方米，建设养老公寓、运动休闲基地、康养度假区等配套设施。</t>
  </si>
  <si>
    <t>完成2#地块土石方工程30%，基础工程10%。</t>
  </si>
  <si>
    <t>完成2#地块主体工程80%。</t>
  </si>
  <si>
    <t>广西柳州鸿勇投资有限公司</t>
  </si>
  <si>
    <t>双龙沟民族文化旅游项目</t>
  </si>
  <si>
    <t>2018-450225-61-03-023837</t>
  </si>
  <si>
    <t>总建筑面积7.2万平方米，建设民族文化体验博物馆、新的游客接待中心等项目以及配套服务设施等。</t>
  </si>
  <si>
    <t>完成总工程量30%。</t>
  </si>
  <si>
    <t>完成总工程量50%。</t>
  </si>
  <si>
    <t>广西融水双龙沟旅游开发有限公司</t>
  </si>
  <si>
    <t>柳江区百朋荷苑景区创国家4A景区建设项目</t>
  </si>
  <si>
    <t>2020-450206-90-01-027455</t>
  </si>
  <si>
    <t>建设面积约3.46万平方米，建设游客中心、4A景区提升工程、景区整体景观亮化工程和乡村风貌提升改造工程等。</t>
  </si>
  <si>
    <t>游客中心已竣工投入使用。</t>
  </si>
  <si>
    <t>柳州市鑫旺农业旅游投资有限公司</t>
  </si>
  <si>
    <t>龙都旅游道路工程项目</t>
  </si>
  <si>
    <t>2018-450203-48-01-019914</t>
  </si>
  <si>
    <t>全长约9.23公里，道路红线宽13.5-26米。</t>
  </si>
  <si>
    <t>部分标段开工建设。</t>
  </si>
  <si>
    <t>完成主体工程10%。</t>
  </si>
  <si>
    <t>柳州市城市投资建设发展有限公司</t>
  </si>
  <si>
    <t>国家汽车质量检验中心（广西）二期</t>
  </si>
  <si>
    <t>2016-450211-73-01-012710</t>
  </si>
  <si>
    <t>总建筑面积139361平方米，建设实验室、综合楼等，形成年检测汽车产品5万批次的能力。</t>
  </si>
  <si>
    <t>二期建设施工队已进场施工，食堂改造完成30%。</t>
  </si>
  <si>
    <t>完成部分设备采购</t>
  </si>
  <si>
    <t>柳州汽车检测有限公司</t>
  </si>
  <si>
    <t>柳城红星美凯龙城市综合体项目</t>
  </si>
  <si>
    <t>2020-450222-70-03-033704</t>
  </si>
  <si>
    <t>项目总建筑面积为60271.45平方米。建设城市休闲广场、商业街等。</t>
  </si>
  <si>
    <t>项目已开工建设，正在进行基础施工。</t>
  </si>
  <si>
    <t>完成工程量的40%。</t>
  </si>
  <si>
    <t>柳城千镇置业有限公司</t>
  </si>
  <si>
    <t>柳州市乡乡通二级（或三级）公路项目</t>
  </si>
  <si>
    <t>2019-450224-54-01-005998</t>
  </si>
  <si>
    <t>实施通乡镇及重要节点二级公路项目共42个，总里程约881.8公里。</t>
  </si>
  <si>
    <t>完成工程量的50%。</t>
  </si>
  <si>
    <t>雒容至东泉公路</t>
  </si>
  <si>
    <t>2017-450200-48-01-000487</t>
  </si>
  <si>
    <t>一级公路，路线全长28公里。</t>
  </si>
  <si>
    <t>完成总工程量50%。目前正在进行土石方工程、涵洞通道工程。</t>
  </si>
  <si>
    <t>完成总工程量70%。</t>
  </si>
  <si>
    <t>东城集团</t>
  </si>
  <si>
    <t>柳州市市级粮食储备库整体搬迁项目</t>
  </si>
  <si>
    <t>2017-450205-59-01-017873</t>
  </si>
  <si>
    <t>其他社会管理</t>
  </si>
  <si>
    <t>项目总建筑面积18.3万平方米，新建粮食高大平房仓、成品油储罐、天应急大米加工厂及配套成品库等。</t>
  </si>
  <si>
    <t>完成工程量的30%。</t>
  </si>
  <si>
    <t>柳州市粮食和物资储备局</t>
  </si>
  <si>
    <t>柳州市柳江区城中村棚户区改造（三期）项目--进德回建安置房工程</t>
  </si>
  <si>
    <t>2018-450221-78-01-015992</t>
  </si>
  <si>
    <t>总建筑面积约16488平方米，新建6栋住宅楼及幼儿园1栋。同时配套建设水、电、景观绿化工程等配套设施。</t>
  </si>
  <si>
    <t>一标段：1#楼、4#楼主体；二标段：2#楼基础完成桩基施工；3#楼、6#楼进行基础筏板施工；7#楼主体封顶。</t>
  </si>
  <si>
    <t>柳州市柳江区城市建设投资有限公司</t>
  </si>
  <si>
    <t>广西工业设计城一期A地块（会展中心）</t>
  </si>
  <si>
    <t>2020-450212-48-03-019221</t>
  </si>
  <si>
    <t>总建筑面积面积约4.3万平方米，主要建设内容包括：新建会展中心及广场等。</t>
  </si>
  <si>
    <t>完成整体工程量的10%。</t>
  </si>
  <si>
    <t>柳州市北部生态新区创业园二期（智能电网标准厂房）</t>
  </si>
  <si>
    <t>2018-450212-47-03-036001</t>
  </si>
  <si>
    <t>总建筑面积为25.2万平方米，建设综合服务大楼、标准厂房等。</t>
  </si>
  <si>
    <t>地块一主体封顶；地块二主体建设完成10%。</t>
  </si>
  <si>
    <t>柳州市区地下综合管廊（一期）</t>
  </si>
  <si>
    <t>2016-450202-48-01-009229</t>
  </si>
  <si>
    <t>管廊全长约35公里，其中主线长约22.6公里，支线长约12.4公里，宽5至9.2米，高4.3至5米。</t>
  </si>
  <si>
    <t>静兰片区地下综合管廊桂柳路段完成40%。</t>
  </si>
  <si>
    <t>静兰片区地下综合管廊桂柳路段完成60%。</t>
  </si>
  <si>
    <t>柳州市龙建公司广西柳州市东城投资开发集团有限公司</t>
  </si>
  <si>
    <t>粤桂黔广西中欧产业园片区路网工程（一期）</t>
  </si>
  <si>
    <t>2017-450211-48-01-004164</t>
  </si>
  <si>
    <t>建设中欧片区主干道3条，总长度10.3公里。</t>
  </si>
  <si>
    <t>纵四路完成总工程量96%，纵六路完成总工程量99.75% 。纵十一路完成总工程量5%。</t>
  </si>
  <si>
    <t>纵四路完工，纵六路完工。纵十一路完成总工程量40%。</t>
  </si>
  <si>
    <t>柳东新区山体生态提升工程（一期）</t>
  </si>
  <si>
    <t>2019-450211-78-01-034154</t>
  </si>
  <si>
    <t>建设柳州市柳东新区老虎岭、狮子岭公园景观工程、等景观工程，总占地面积131.43万平方米。</t>
  </si>
  <si>
    <t>完成主体建设60%。</t>
  </si>
  <si>
    <t>广西工业设计城一期（E地块）</t>
  </si>
  <si>
    <t>2018-450212-47-03-034798</t>
  </si>
  <si>
    <t>总建筑面积约27万平方米，建设总部大楼、地下车库等配套设施，。</t>
  </si>
  <si>
    <t>完成工程量65%，项目已建设至主体阶段。</t>
  </si>
  <si>
    <t>柳城县东区公园项目</t>
  </si>
  <si>
    <t>2018-450222-78-01-029861</t>
  </si>
  <si>
    <t>总建筑面积1.8万平方米，建设游客服务中心、公共管理用房等。</t>
  </si>
  <si>
    <t>主体工程已完成85%。</t>
  </si>
  <si>
    <t>完成休闲广场及景观绿化等建设。</t>
  </si>
  <si>
    <t>柳城县砦美稻香旅游文化发展有限责任公司</t>
  </si>
  <si>
    <t>广西柳州汽车城—汽车零部件生产配套道路工程</t>
  </si>
  <si>
    <t>2016-450211-48-01-012713</t>
  </si>
  <si>
    <t>市政道路，全长18.79 公里，包括环岭东路、龙岭大道等15条道路，路基宽22-70米。</t>
  </si>
  <si>
    <t>龙岭大道三期：完成总工程量 96.6% ，车园纵六路：2标：已完成竣工验收。1标完成总工程量80% 。</t>
  </si>
  <si>
    <t>完成总工程量90%。</t>
  </si>
  <si>
    <t>汽车核心零部件智能精密制造项目</t>
  </si>
  <si>
    <t>2019-450210-36-03-034469</t>
  </si>
  <si>
    <t>汽车工业</t>
  </si>
  <si>
    <t>购置先进设备与模具，对以汽车自动变速器为核心的零部件，建设智能化工厂。</t>
  </si>
  <si>
    <t>汽车门铰链设备和模具已部分到货，其中一条生产线设备安装调试结束，正在试生产，另外两条生产线的设备采购合同已付部分预付款。</t>
  </si>
  <si>
    <t>进行设备采购及调试。</t>
  </si>
  <si>
    <t>柳州市龙杰汽车汽车配件有限责任公司</t>
  </si>
  <si>
    <t>柳州源创电喷技术有限公司年产1000万支电磁阀式喷油器、100万套小型发动机电喷系统生产线建设</t>
  </si>
  <si>
    <t>2017-450203-36-03-014487</t>
  </si>
  <si>
    <t>总建筑面积51217.49m2。通过厂房建设和新增购置及自制一批精密高效检测及生产设备进行，实现产能提升。</t>
  </si>
  <si>
    <t>完成设备及生产线的新布局，并安装调试完成，购置及自制喷油器产能提升精密仪器、设备一批。</t>
  </si>
  <si>
    <t>新增购置和自制设备，组建年产新的喷油器生产线一条。完成小型发动机电喷系统的研发。</t>
  </si>
  <si>
    <t>柳州源创电喷技术有限公司</t>
  </si>
  <si>
    <t>汽车轻量化铝合金精密压铸件项目</t>
  </si>
  <si>
    <t>2020-450211-36-03-007803</t>
  </si>
  <si>
    <t>总建筑面积约73324平方米，建设厂房设施建设并购置熔炼炉、压铸机、机器人、数控车床等加工生产设备约300台/套，轻量化铝合金精密压铸件。</t>
  </si>
  <si>
    <t>启动项目部、围墙搭建。</t>
  </si>
  <si>
    <t>完成工厂建设70%。</t>
  </si>
  <si>
    <t>爱柯迪（柳州）科技产业有限公司</t>
  </si>
  <si>
    <t>粤桂智能家电产业集聚区项目（一期）</t>
  </si>
  <si>
    <t>2019-450221-38-03-023466</t>
  </si>
  <si>
    <t>总建筑面积约27.2万平方米，新建生产车间和配套设施，主要生产家用、商用空调。</t>
  </si>
  <si>
    <t>项目空调一期厂房已建成。项目二期钣金车间正在吊钢柱，办公楼以及附属工程主体已基本封顶。</t>
  </si>
  <si>
    <t>完成二、三期厂房建设的30%。</t>
  </si>
  <si>
    <t>佛山市津晶电器有限公司</t>
  </si>
  <si>
    <t>广西新柳邕农产品批发市场项目（二期）</t>
  </si>
  <si>
    <t>2019-450204-01-03-026123</t>
  </si>
  <si>
    <t>总建筑面积19.4万平方米，建设果蔬肉类等农产品物流仓储设施。</t>
  </si>
  <si>
    <t>正在进行农产品综合交易区、水果交易区、冻品交易区首层梁柱施工，车板交易区基础施工。</t>
  </si>
  <si>
    <t>完成二期项目一期工程主体建设。</t>
  </si>
  <si>
    <t>广西新柳邕农产品批发市场有限公司</t>
  </si>
  <si>
    <t>柳州欧阳岭家居建材供应链产业园</t>
  </si>
  <si>
    <t>2019-450205-51-03-006281</t>
  </si>
  <si>
    <t>建设建材储运库区、物流配送信息中心等，总建筑面积25万平方米。</t>
  </si>
  <si>
    <t>A地块6栋、B地块5栋已经竣工验收交付使用。</t>
  </si>
  <si>
    <t>开工建设A-1-14地块，完成20%。</t>
  </si>
  <si>
    <t>广西展帆投资管理有限责任公司</t>
  </si>
  <si>
    <t>中国供销-桂北农产品电商园项目</t>
  </si>
  <si>
    <t>2017-450224-72-03-000734</t>
  </si>
  <si>
    <t>建设农产品交易市场、电子商务中心、特色美食街等，总建筑面积40万平方米。</t>
  </si>
  <si>
    <t>已完成15栋楼施工，已通过竣工验收。</t>
  </si>
  <si>
    <t xml:space="preserve">9#、32#、33#、36#、37#楼达到初步交工验收;同期完成相关楼栋周边道路工程。
</t>
  </si>
  <si>
    <t>中农联（融安）农产品市场建设开发有限公司</t>
  </si>
  <si>
    <t>柳州市柳南汽车物流产业园</t>
  </si>
  <si>
    <t>2019-450204-59-03-045316</t>
  </si>
  <si>
    <t>项目建筑面积13.8万平方米，建设大中型乘用车、农用车仓储物流中心、汽车关联服务区等。</t>
  </si>
  <si>
    <t>完成主体建设10%。</t>
  </si>
  <si>
    <t>广西柳州市元信投资有限公司</t>
  </si>
  <si>
    <t>柳州市城区体育园</t>
  </si>
  <si>
    <t>2018-450202-88-03-000874</t>
  </si>
  <si>
    <t>在城中区、柳北区、鱼峰区、柳南区各建设一体育园：室内场馆1万平方米，园区内配套设施7.6万平方米。</t>
  </si>
  <si>
    <t>城中区、柳北区、柳南区体育园竣工投入使用。</t>
  </si>
  <si>
    <t>鱼峰体育园完成前期工作。</t>
  </si>
  <si>
    <t>柳州铁路港核心区（西鹅铁路物流中心）</t>
  </si>
  <si>
    <t>2019-450204-53-03-040643</t>
  </si>
  <si>
    <t>实施六大功能区建设，即综合服务区、集装箱作业及辅助箱区等。</t>
  </si>
  <si>
    <t>A、B区进行主体结构建设，C区进行钢结构安装及道路施工。</t>
  </si>
  <si>
    <t>在建的A、B、C三个区基本建成。D、E、F三个区局部开工。</t>
  </si>
  <si>
    <t>广西柳州市龙铁投资发展有限公司</t>
  </si>
  <si>
    <t>广西柳州市水环境治理项目</t>
  </si>
  <si>
    <t>2018-450200-77-01-025672</t>
  </si>
  <si>
    <t>污水处理</t>
  </si>
  <si>
    <t>新增污水处理能力6.5万立方米/天；提标改造4座污水处理厂，新增污泥深度处置能力300吨/天；新建污水提升泵站1座；新建污水收集管网3公里。</t>
  </si>
  <si>
    <t>已开工建设，正在实施拉堡污水厂扩建及提标改造工程。</t>
  </si>
  <si>
    <t>完成拉堡、阳和污水厂扩建及提标改造工程的30%。</t>
  </si>
  <si>
    <t>广西柳州市水务投资集团有限公司</t>
  </si>
  <si>
    <t>柳州智能交通产业园零部件配套基地项目</t>
  </si>
  <si>
    <t>2019-450211-53-03-001565</t>
  </si>
  <si>
    <t>建筑面积约10万平方米，建设轨道交通钢绞线、模块化钢构配套设施。</t>
  </si>
  <si>
    <t>完成场地平整，启动围墙建设。</t>
  </si>
  <si>
    <t>完成厂房主体建设的40%。</t>
  </si>
  <si>
    <t>柳州轨道交通产业发展有限公司</t>
  </si>
  <si>
    <t>广西柳工机械股份有限公司基于自主品牌工业机器人的土方机械核心零部件智能制造项目（一期）</t>
  </si>
  <si>
    <t>2019-450200-35-03-034687</t>
  </si>
  <si>
    <t>装配机器人和涂胶机器人等实现装配自动化，设备数据采集系统和制造执行系统等实现运营数字化。</t>
  </si>
  <si>
    <t>变速箱生产线正在进行改造。</t>
  </si>
  <si>
    <t>装配机器人和涂胶机器人等实现装配自动化。</t>
  </si>
  <si>
    <t>广西柳工机械股份有限公司</t>
  </si>
  <si>
    <t>柳州柳工挖掘机有限公司高端智能挖掘机智能制造示范工厂建设项目</t>
  </si>
  <si>
    <t>2019-450221-35-03-034817</t>
  </si>
  <si>
    <t>建设生产车间工业控制SCADA网络，构建企业工业物联网，无线5G全覆盖，实现设备、控制和管理信息的互联互通等智能制造系统。</t>
  </si>
  <si>
    <t>已完成动臂焊接机器人RGV自动化焊接线、中型机装配RGV线、斗杆焊接机器人RGV自动化焊接线建设。</t>
  </si>
  <si>
    <t>进行拉堡工厂电网扩容改造、新建2台立式加工中心。</t>
  </si>
  <si>
    <t>柳州柳工挖掘机有限公司</t>
  </si>
  <si>
    <t>北部生态新区智能电网标准厂房（二期）</t>
  </si>
  <si>
    <t>2019-450212-47-03-018286</t>
  </si>
  <si>
    <t>建筑面积5.52万平方米，建设内容为新建标准厂房等配套设施。</t>
  </si>
  <si>
    <t>项目已完成施工、监理招标及电梯设备采购安装工程招标工作。</t>
  </si>
  <si>
    <t>柳州市投资控股有限公司</t>
  </si>
  <si>
    <t>广西七色珠光材料股份有限公司年产3万吨珠光效应材料（GMP）项目（二期）</t>
  </si>
  <si>
    <t>2018-450223-26-03-013457</t>
  </si>
  <si>
    <t>总建筑面积10.96万平方米，年生产 2 万吨珠光材料，0.5 万吨/年汽车耐候级珠光材料。</t>
  </si>
  <si>
    <t>已开工建设，正在开挖施工用道路基、搭建项目部板房。</t>
  </si>
  <si>
    <t>完成一栋厂房建设30%。</t>
  </si>
  <si>
    <t>广西七色珠光材料股份有限公司</t>
  </si>
  <si>
    <t>鹿寨县石墨烯新材料产业基地一期</t>
  </si>
  <si>
    <t>2018-450223-47-01-020037</t>
  </si>
  <si>
    <t>建设研发孵化园区、产业化加速园区、等四个功能区，总建筑面积28186平方米。</t>
  </si>
  <si>
    <t xml:space="preserve">33#-37#标准厂房建设工程：33#厂房已完成钢结构吊装；34#35#36#37#厂房已完成主体钢结构搭建。
</t>
  </si>
  <si>
    <t>广西鹿寨联发投资有限责任公司</t>
  </si>
  <si>
    <t>龙源三江独峒风电项目</t>
  </si>
  <si>
    <t>2018-450226-44-02-010799</t>
  </si>
  <si>
    <t>新建25台3MW风电机组，总装机容量75MW。</t>
  </si>
  <si>
    <t>浇筑1基风机基础2.道路清表完成3.3公里，开展道路清表及征地工作。</t>
  </si>
  <si>
    <t>完成道路施工10公里，完成吊装2台风电机组。</t>
  </si>
  <si>
    <t>广西龙源风力发电有限公司</t>
  </si>
  <si>
    <t>广西柳州琦泉生物质发电有限公司1*40MW生物质热电联产项目</t>
  </si>
  <si>
    <t>2019-450223-44-02-002059</t>
  </si>
  <si>
    <t>新建一台4万千瓦高温超高压中间再热纯凝式汽轮机发电机组，以及配套相关的辅助建设工程。</t>
  </si>
  <si>
    <t>完成厂房、办公楼主体建设30%。</t>
  </si>
  <si>
    <t>完成厂房、办公楼主体建设60%。</t>
  </si>
  <si>
    <t>广西柳州琦泉生物质发电有限公司</t>
  </si>
  <si>
    <t>柳州国轩电池有限公司5GWH电池项目</t>
  </si>
  <si>
    <t>2020-450211-36-03-038866</t>
  </si>
  <si>
    <t>项目建筑面积17.25万平方米，建设工业厂房3栋，建3条PACK生产线、3条电芯生产线。</t>
  </si>
  <si>
    <t>基建工作正在进行中。</t>
  </si>
  <si>
    <t>完成厂房建设90%。</t>
  </si>
  <si>
    <t>柳州国轩电池有限公司</t>
  </si>
  <si>
    <t>广西汽车集团新能源整车项目</t>
  </si>
  <si>
    <t>2019-450204-36-03-024385</t>
  </si>
  <si>
    <t>年产新能源汽车10万辆。</t>
  </si>
  <si>
    <t>完成涂装车间基础施工。</t>
  </si>
  <si>
    <t>主体建设。</t>
  </si>
  <si>
    <t>广西汽车集团</t>
  </si>
  <si>
    <t>柳州大数据产业园（一期）</t>
  </si>
  <si>
    <t>2018-450212-65-03-038909</t>
  </si>
  <si>
    <t>总建筑面积约28.5万平方米，建设核心数据中心、云计算中心等配套设施。</t>
  </si>
  <si>
    <t>完成工程量40%。</t>
  </si>
  <si>
    <t>柳江区健康养老综合服务中心</t>
  </si>
  <si>
    <t>2018-450221-93-01-000693</t>
  </si>
  <si>
    <t>总建筑面积6.3万平方米，服务机构及有1200个床位的养老服务中心。</t>
  </si>
  <si>
    <t>1#、2#、3#基本完成施工勘察，4#主体封顶。</t>
  </si>
  <si>
    <t>主体工程完成70%。</t>
  </si>
  <si>
    <t>柳州市柳江区民政局</t>
  </si>
  <si>
    <t>桂林市人民政府</t>
  </si>
  <si>
    <t>桂林高铁园道路建设工程（一期）</t>
  </si>
  <si>
    <t>2019-450323-78-01-025866</t>
  </si>
  <si>
    <t>建设灵川西环路园区段、西站东路、西站西路等八条园区主干道路，总长12.6公里，道路红线宽50米。</t>
  </si>
  <si>
    <t>灵川西环路及福利路支线扩建工程正在开展招标控制价编制，部分道路已开工。</t>
  </si>
  <si>
    <t>完成福利路延长线1.8公里长，宽50米和长隆路50米宽，3.2公里长市政道路建设。</t>
  </si>
  <si>
    <t>广西灵川八里街工业园区开发总公司</t>
  </si>
  <si>
    <t>桂林市雁山区雁南、北、飞、翔路道路工程</t>
  </si>
  <si>
    <t>2017-450311-48-01-023762</t>
  </si>
  <si>
    <t>道路总长8.6公里，路基宽35米；为城市主干路。</t>
  </si>
  <si>
    <t>雁翔路已完成1500米道路清表，600米管道安装。</t>
  </si>
  <si>
    <t>1.雁翔路年底前完成1500米沥青铺设；
2.雁飞路、雁南路9月底前完成前期工作并开始施工。</t>
  </si>
  <si>
    <t>桂林市桂雁经济发展有限责任公司</t>
  </si>
  <si>
    <t>高新电子产品研发、生产及加工项目</t>
  </si>
  <si>
    <t>2020-450330-39-03-008049</t>
  </si>
  <si>
    <t>租赁园区厂房17000平方米进行改造装修，安装由原在深圳、东莞搬来及新购置的生产设备等。</t>
  </si>
  <si>
    <t>完成厂房交接及室外供排水、污水管网、消防设施、场地平整硬化等，完成大部分生产线设备安装调试并投产。</t>
  </si>
  <si>
    <t>完成设备更新升级，增加生产线提升产能及产业链纵深度。</t>
  </si>
  <si>
    <t>广西东维丰电子科技有限公司</t>
  </si>
  <si>
    <t>阳朔县新城区防洪治涝（含水系建设）工程</t>
  </si>
  <si>
    <t>2018-450321-76-01-036326</t>
  </si>
  <si>
    <t>包括防洪工程、治涝工程及结合防洪治涝工程进行建设的水系景观建设工程，防洪堤总长3.788km,护岸总长10.95km。</t>
  </si>
  <si>
    <t>完成聚龙湖、壅水坝、新一河、新二河土方开挖53万m³；基本完成10号壅水坝主体工程；基本完成7号壅水坝土方开挖。</t>
  </si>
  <si>
    <t>水利部分完成工程量的50%；水系建设工程：聚龙湖、栗木湖、调蓄湖A、调蓄湖B拓挖湖面面积10.万㎡。</t>
  </si>
  <si>
    <t>阳朔县市政建设投资有限公司</t>
  </si>
  <si>
    <t>灌阳至平乐高速公路</t>
  </si>
  <si>
    <t>2017-450300-48-02-039108</t>
  </si>
  <si>
    <t>主线全长138公里，双向四车道。</t>
  </si>
  <si>
    <t>累计征地丈量完成85%;路基填方38.51%、挖方30%；桥梁下部结构21.34%、上部结构15.28%；涵洞、通道21.62%,隧道掘进23.66%、衬砌18.33%。</t>
  </si>
  <si>
    <t>累计征地丈量完成95%;路基填方60%、挖方65%；桥梁下部结构43%、上部结构38%；涵洞、通道42%,隧道掘进45%、衬砌40.3%。</t>
  </si>
  <si>
    <t>广西新平高速公路有限公司</t>
  </si>
  <si>
    <t>桂林市第二水源工程——引水工程子项</t>
  </si>
  <si>
    <t>2018-450300-46-01-042205</t>
  </si>
  <si>
    <t>引水工程取水头部位于青狮潭水库，引水管线由青狮潭水库至分水点，配套建设分水点管理站一座。</t>
  </si>
  <si>
    <t>完成引水总管线工程约29%，约6.8km。</t>
  </si>
  <si>
    <t>累积完成工程形象进度的60%。</t>
  </si>
  <si>
    <t>桂林清源水务有限公司</t>
  </si>
  <si>
    <t>桂林市第二水源工程——西城水厂工程子项</t>
  </si>
  <si>
    <t>2019-450312-46-02-004556</t>
  </si>
  <si>
    <t>西城水厂工程子项主要建设内容包括净水厂和配套清水管网。</t>
  </si>
  <si>
    <t xml:space="preserve">西城水厂厂区工程正式开工建设。
</t>
  </si>
  <si>
    <t>累积完成工程形象进度的55%。</t>
  </si>
  <si>
    <t>桂林市自来水公司</t>
  </si>
  <si>
    <t>电梯生产项目</t>
  </si>
  <si>
    <t>2019-450330-34-03-043466</t>
  </si>
  <si>
    <t>建设厂房及办公楼2万平方米。</t>
  </si>
  <si>
    <t>办公楼：主体全部完工；厂房：钢结构主体结构已完成。综合楼主体全部完工。</t>
  </si>
  <si>
    <t>完成试验塔工程30层，完成附属配套工程，完成办公室精装修工程。</t>
  </si>
  <si>
    <t>桂林市西德电梯有限公司</t>
  </si>
  <si>
    <t>桂林市高端装备制造产业园建设项目</t>
  </si>
  <si>
    <t>2019-450304-43-03-034815</t>
  </si>
  <si>
    <t>新建技术综合实验室、装备制造厂房、装备修理厂房等总建筑面积约3.2万平方</t>
  </si>
  <si>
    <t>1.进行试验桩基的施工；
2.进行7001厂房及7002厂房基础施工。</t>
  </si>
  <si>
    <t>进行4栋新建标准厂房主体建设。</t>
  </si>
  <si>
    <t>广西虹麒科技有限责任公司</t>
  </si>
  <si>
    <t>年产500万平方米高新节能玻璃生产项目</t>
  </si>
  <si>
    <t>2020-450323-30-03-025773</t>
  </si>
  <si>
    <t>总建筑面积146666平方米，主要新建厂房、办公楼等配套基础设施。</t>
  </si>
  <si>
    <t>开展基础建设。</t>
  </si>
  <si>
    <t>启动11000平方米办公楼基础工程建设。</t>
  </si>
  <si>
    <t>广西今大玻璃科技有限公司</t>
  </si>
  <si>
    <t>新型装配式建材生产基地</t>
  </si>
  <si>
    <t>2019-450326-50-03-042377</t>
  </si>
  <si>
    <t>项目拟建一栋3万平方米钢架结构厂房，加工销售加气混凝土砌块及板材、PC构件、钢结构制作等装配式建筑的部分配件。</t>
  </si>
  <si>
    <t>完成一栋宿舍楼，完成办公楼一栋，完成厂房建设，以及两条蒸压生产线。</t>
  </si>
  <si>
    <t>完成厂房建设及两条设备安装调试，所有生产线全部正式运行投产。</t>
  </si>
  <si>
    <t>桂林市惠昌盛实业有限公司</t>
  </si>
  <si>
    <t>广西建工集团桂林装配式建筑产业基地</t>
  </si>
  <si>
    <t>2020-450312-50-03-009329</t>
  </si>
  <si>
    <t>建设包括pc构件生产基地、钢结构生产加工基地等，总建筑面积11.5万平方米。</t>
  </si>
  <si>
    <t>建设一期基地。</t>
  </si>
  <si>
    <t>建设pc构件生产基地，办理环保型商品混凝土搅拌站。</t>
  </si>
  <si>
    <t>广西建工集团桂林装配式建筑产业有限公司</t>
  </si>
  <si>
    <t>广西桂林市灌阳县岭南黑白根石材文化产业园项目(一期）</t>
  </si>
  <si>
    <t>2018-450327-78-03-035559</t>
  </si>
  <si>
    <t>建设标准厂房15万平方米、综合服务大楼1栋、职工宿舍楼1栋及园区等配套基础设施。</t>
  </si>
  <si>
    <t>完成园区标准厂房6000平方米、道路硬化3000平方米及配套绿化等。</t>
  </si>
  <si>
    <t>修建标准厂房3000平方米及园内配套。</t>
  </si>
  <si>
    <t>灌阳县德天工业投资有限公司</t>
  </si>
  <si>
    <t>桂林环氧防腐钢管生产基地项目</t>
  </si>
  <si>
    <t>2020-450313-31-03-025126</t>
  </si>
  <si>
    <t>一期总建筑面积5万平方米，建设直缝焊生产线、热浸锌生产线及配套后处理生产线；二期总建筑面积15万平方米，建设直缝焊生产线、螺旋焊生产线。</t>
  </si>
  <si>
    <t>租赁的锦韩厂区正在进行改造，部分设备已进场安装调试。</t>
  </si>
  <si>
    <t xml:space="preserve">
租赁的两个厂区改造、完成设备安装，实现投产。</t>
  </si>
  <si>
    <t>桂林钰翎珑管业钢结构制造有限公司</t>
  </si>
  <si>
    <t>年产10万吨钢结构生产基地</t>
  </si>
  <si>
    <t>2020-450326-41-03-044376</t>
  </si>
  <si>
    <t>项目规划建筑面积93720平方米，建设厂房，建设5条全自动化等钢结构生产加工基地。</t>
  </si>
  <si>
    <t>项目已开工建设，正在进行厂房地基建设。</t>
  </si>
  <si>
    <t>完成两万平方米厂房建设及两条全自动化轻钢构件生产线、一条全自动化重钢构件生产线和重钢轻钢混合构件生产线安装调试。</t>
  </si>
  <si>
    <t>广西惠昌创展装配式建筑有限公司</t>
  </si>
  <si>
    <t>年产60万M2无孔纳米微晶板材项目（一期）</t>
  </si>
  <si>
    <t>2020-450313-30-03-035137</t>
  </si>
  <si>
    <t>一期主要建设两个厂房建筑面积43600㎡，两个蓄水池建筑面积，1条无孔纳米微晶板材新材料生产线及生产配套设施。</t>
  </si>
  <si>
    <t>项目进场施工，完成1000平方米厂房建设。</t>
  </si>
  <si>
    <t>完成两个厂房建设，完成1条无孔纳米微晶板材新材料生产线及生产配套设施建设。</t>
  </si>
  <si>
    <t>广西中炀新材料科技有限公司</t>
  </si>
  <si>
    <t>阳朔·兴坪休闲养生度假区（二期）</t>
  </si>
  <si>
    <t>2017-450000-70-02-501422</t>
  </si>
  <si>
    <t>建设渔村滨水、亲子主题度假区、商业街等，总建筑面积13.75万平方米。</t>
  </si>
  <si>
    <t>完成规划凤凰路路网路基建设。</t>
  </si>
  <si>
    <t>建设景区道路及绿化35000平方米、游客服务中心6164平方米。</t>
  </si>
  <si>
    <t>桂林棕榈仟坤文化旅游投资有公司</t>
  </si>
  <si>
    <t>大型实景演出《突破湘江》暨中国兴安新长征文化园项目</t>
  </si>
  <si>
    <t>2020-450325-78-03-006057</t>
  </si>
  <si>
    <t>项目建设总面积113883平方米，建设《决战湘江》大型实景演出基地、红色湘江爱国主义教育基地、幸福田园乡村振兴示范基地等。</t>
  </si>
  <si>
    <t xml:space="preserve">
正在推进项目规划设计深化、单体设计工作；基础设施开工建设。
</t>
  </si>
  <si>
    <t>争取完成多媒体等交付，开始舞台舞美、机械及多媒体等安装、演出合成、场地清洁。</t>
  </si>
  <si>
    <t>兴安县新征程文化旅游投资有限公司</t>
  </si>
  <si>
    <t>益田·雁山民国风情小镇（一期）</t>
  </si>
  <si>
    <t>2019-450311-70-03-035234</t>
  </si>
  <si>
    <t>休闲文旅、健康旅游等基础设施建设。项目一期第一阶段总建筑面积261450平方米。</t>
  </si>
  <si>
    <t>雁六路完成路基施工。N8地块16000平米地下室已开挖完成，1#2#3#9#10#楼桩基施工完成，1#、9#楼桩基验收通过，砌筑砖胎模。</t>
  </si>
  <si>
    <t>完成01地块封顶；
完成03、05地块奥特莱斯部分开工；
完成03、05地块奥特莱斯部分土方开挖及基坑支护。</t>
  </si>
  <si>
    <t>桂林市益田置业有限公司</t>
  </si>
  <si>
    <t>桂林荔浦天誉养生谷（荔浦·天誉田舍）建设项目</t>
  </si>
  <si>
    <t>2018-450331-61-03-010395</t>
  </si>
  <si>
    <t>项目总建筑面积374945平方米，主要建设亲子、养生养老、旅游酒店等旅游配套设施建筑。</t>
  </si>
  <si>
    <t>项目展示区建设完成；花海稻田已完成场地平整，正在进行区块划分。</t>
  </si>
  <si>
    <t>完成花海稻田播种；完成五星级酒店场地平整。</t>
  </si>
  <si>
    <t>桂林荔浦天誉文旅投资有限公司</t>
  </si>
  <si>
    <t>桂林文化旅游城</t>
  </si>
  <si>
    <t>2016-450305-70-02-011859</t>
  </si>
  <si>
    <t>七星区和平地块总建筑面积240万平方米，雁山区地块总建筑面积96万平方米，总建筑面积336万平方米。</t>
  </si>
  <si>
    <t>完成主体建设40%。</t>
  </si>
  <si>
    <t>桂林万达城投资有限公司</t>
  </si>
  <si>
    <t>罗山湖体育旅游开发利用建设项目（二期）</t>
  </si>
  <si>
    <t>2019-450312-87-03-030756</t>
  </si>
  <si>
    <t>建筑面积322000平方米，建设旅游商业购物区、休闲运动娱乐区、生态旅游观光区及旅游配套设施区。</t>
  </si>
  <si>
    <t>2013-2023年</t>
  </si>
  <si>
    <t>完成主体建设90%。</t>
  </si>
  <si>
    <t>启动罗山湖康养旅游度假小镇3000平方米的主体土建、装修工程。</t>
  </si>
  <si>
    <t>桂林罗山湖集团有限公司</t>
  </si>
  <si>
    <t>桂林雄森熊虎山庄搬迁扩建工程</t>
  </si>
  <si>
    <t>2019-450312-41-03-031019</t>
  </si>
  <si>
    <t>项目总建筑面积274220平方米,珍稀动物养殖及繁育区、旅游观赏区等。</t>
  </si>
  <si>
    <t>2013-2022年</t>
  </si>
  <si>
    <t>各类土石方工程约40万方；建设隔水渠约2000米。</t>
  </si>
  <si>
    <t>职工宿舍楼完成20%；表演场完成30%。</t>
  </si>
  <si>
    <t>桂林雄森熊虎山庄娱乐城</t>
  </si>
  <si>
    <t>恭城瑶家大院互联网影视旅游基地</t>
  </si>
  <si>
    <t>2018-450332-89-02-000282</t>
  </si>
  <si>
    <t>总建筑面积约20万平方米，建设瑶族梅山文化体验街区、等六大功能区。</t>
  </si>
  <si>
    <t>已完成建设15000平方米建筑面积。</t>
  </si>
  <si>
    <t>建设建筑面积约10000平方米。</t>
  </si>
  <si>
    <t>桂林恭城瑶家大院互联网影视旅游发展有限公司</t>
  </si>
  <si>
    <t>灌阳千家洞景区旅游开发设施建设项目</t>
  </si>
  <si>
    <t>2018-450327-78-03-004173</t>
  </si>
  <si>
    <t>建设千家洞度假区、盘王大道等及溶洞开发等配套设施，总建筑面积约20.1万平方米。</t>
  </si>
  <si>
    <t>已完成度假区内部分设施功能，景区康乐房完成。</t>
  </si>
  <si>
    <t>完成景区外配套设施及田园综合体、千家洞瑶族风情街等建设。</t>
  </si>
  <si>
    <t>广西千家洞圣宝胜旅游开发有限公司</t>
  </si>
  <si>
    <t>广西桂林八角寨旅游提升改造项目</t>
  </si>
  <si>
    <t>2018-450329-72-03-039293</t>
  </si>
  <si>
    <t>建设游客中心、度假小镇、旅游步道、酒店等，总建筑面积83720平方米。</t>
  </si>
  <si>
    <t>绕镇公路、安置区主体施工。</t>
  </si>
  <si>
    <t>主体施工。</t>
  </si>
  <si>
    <t>中铁建桂林旅游开发有限公司</t>
  </si>
  <si>
    <t>山水里·东区项目（一期）</t>
  </si>
  <si>
    <t>2017-450323-70-03-004962</t>
  </si>
  <si>
    <t>项目建筑面积550000平方米。主要建设度假小镇、养生文化公园、四季酒店等设施。</t>
  </si>
  <si>
    <t>桥梁主体施工完成；H8基础开挖及地基处理完成。</t>
  </si>
  <si>
    <t>H6/H7/H8及上述的配套园林施工完成约5千平米，户外营地施工完成30%。</t>
  </si>
  <si>
    <t>桂林丰瀛投资置业有限公司</t>
  </si>
  <si>
    <t>全州县湘江战役红色旅游遗址群项目</t>
  </si>
  <si>
    <t>2017-450324-87-01-019596</t>
  </si>
  <si>
    <t>建设觉山阻击战纪念园及凤凰嘴景区、两河景区等旅游公共服务设施，总建筑面积9.3万平方米。</t>
  </si>
  <si>
    <t>2018-2023年</t>
  </si>
  <si>
    <t>完善相关配套设施，对游客接待中心、停车场、厕所进行规划设计工作。</t>
  </si>
  <si>
    <t>完成两河“红色丰碑”田园综合体、湘桂古道旅游复合廊道及配套设施建设。</t>
  </si>
  <si>
    <t>全州县旅游局</t>
  </si>
  <si>
    <t>中国健康好乡村旅游康养项目</t>
  </si>
  <si>
    <t>2019-450325-72-03-020010</t>
  </si>
  <si>
    <t>好乡村总建筑面积33578.44平方米，主要建设忘忧谷区域的扩建和提升、野生中药材等相关配套建设工程。</t>
  </si>
  <si>
    <t>正在进行景区道路建设。</t>
  </si>
  <si>
    <t>完成景区道路建设、部分基础设施建设。完成一期忘忧谷提升改造。</t>
  </si>
  <si>
    <t>广西艾凡投资有限公司</t>
  </si>
  <si>
    <t>桂林市兴安至阳朔公路延长线工程（含阳朔县福利镇漓江大桥）</t>
  </si>
  <si>
    <t>2017-450300-48-01-500490</t>
  </si>
  <si>
    <t>一级公路6.33公里，路基宽24.5米，路面宽20米，沥青混凝土路面。漓江大桥全长465米。</t>
  </si>
  <si>
    <t>福利镇漓江大桥完成桩基混凝土浇筑；渡头侧已完成桩基混凝土浇筑，水中墩桩基正在进行桩基施工3根。</t>
  </si>
  <si>
    <t>开展路基施工6.33公里；漓江大桥：完成465米大桥桥梁下部结构施工。</t>
  </si>
  <si>
    <t>阳朔县交通运输局</t>
  </si>
  <si>
    <t>龙胜县生态旅游扶贫大环线瓢里至平等（野牛坳）公路改建工程项目</t>
  </si>
  <si>
    <t>2017-450300-48-01-000437</t>
  </si>
  <si>
    <t>项目路线总长度68.763公里。主线瓢里至平等路线长43.758公里，路基宽度8.5米，行车道宽度2*3.5米，右硬路肩宽度0.25米，土路肩宽度0.5米。</t>
  </si>
  <si>
    <t>一期工程路基土石方完成82%,乐江段改河道工程河道已打通完成改河土石方90%。</t>
  </si>
  <si>
    <t>完成项目一期建设。</t>
  </si>
  <si>
    <t>龙胜各族自治县交通运输局</t>
  </si>
  <si>
    <t>灵川县城至八里街1号工业园区（西站）公路工程</t>
  </si>
  <si>
    <t>2019-450323-48-01-003177</t>
  </si>
  <si>
    <t>一级公路，全长17.8公里（主线全长12.14公里），路基宽24.5米。</t>
  </si>
  <si>
    <t>№2标完成主体工程的97%；№4标完成桥梁下构施工；№6标完成95%路基施工；№7标完成98%路基和下穿高速公路桥梁半幅施工。</t>
  </si>
  <si>
    <t>完成主体建设工程98%。</t>
  </si>
  <si>
    <t>灵川县园区建设投资有限公司</t>
  </si>
  <si>
    <t>桂林永安关经水车至灌阳公路</t>
  </si>
  <si>
    <t>2018-450327-48-01-021169</t>
  </si>
  <si>
    <t>二级公路，全长36公里（含支线），路基宽10—12米。</t>
  </si>
  <si>
    <t>完成道路路基夯实31公里及部分护坡。</t>
  </si>
  <si>
    <t>完成项目剩余工程量的50%。</t>
  </si>
  <si>
    <t>灌阳县交通运输局</t>
  </si>
  <si>
    <t>桂林市叠彩茂源奇果园开发项目</t>
  </si>
  <si>
    <t>2019-450303-01-03-041480</t>
  </si>
  <si>
    <t>其他农业</t>
  </si>
  <si>
    <t>项目农业种植面积2728亩，建筑面积总计21.6万平方米。一期建设内容：农旅休闲片区等。二期建设内容：基地办公区、基地生活区、农产品加工园。</t>
  </si>
  <si>
    <t xml:space="preserve">
莲塘支渠跨沟桥两侧填土方1200方；中广场回填土约1500立方米；
主道回填土400米，回填砂夹石400米；挖排水沟约300米；挖机修路约地暖加热管道铺装14.5千米；
 </t>
  </si>
  <si>
    <t>基本完成800亩露天区域果树栽植；基本完成排洪渠、莲塘支渠、东干渠维护与改造。</t>
  </si>
  <si>
    <t>桂林市叠彩基础建设开发有限公司 桂林荣桓农业发展有限公司</t>
  </si>
  <si>
    <t>桂林市七星区穿山塔山片区棚户区改造项目</t>
  </si>
  <si>
    <t>2017-450000-70-03-005356</t>
  </si>
  <si>
    <t>总建筑面积816965平方米，其中安置用房65.4万平方米。</t>
  </si>
  <si>
    <t>2017-2023年</t>
  </si>
  <si>
    <t>完成签约选房1173启965栋，安置房竣工交付4.1万平方米。商住部分48栋启动建设。</t>
  </si>
  <si>
    <t>安置房交付5万平方米，商业安置1.55万平方米。商业部分加快建设，完成交付1.5万平方米。</t>
  </si>
  <si>
    <t>桂林市日兴置业有限公司</t>
  </si>
  <si>
    <t>华为信息生态产业合作区基础及配套设施项目（一期）</t>
  </si>
  <si>
    <t>2017-450312-65-03-014764</t>
  </si>
  <si>
    <t>建设绿色生态产业研发基地、员工培训基地、地下管网、给水、电信等多条管线及合作区道路，总建筑面积为86万平方米。</t>
  </si>
  <si>
    <t>合作区双创园一期、双创园二期、数据中心全部竣工投入使用；秧二十四路、电子一路、电子二路等道路完成部分建设。</t>
  </si>
  <si>
    <t>完成电子一路西段、电子二路西段、桂林市鲲鹏云平台项目建设并投入使用；7栋电子标准厂房进行主体建设。</t>
  </si>
  <si>
    <t>桂林市高新技术产业发展集团有限公司</t>
  </si>
  <si>
    <t>临桂新区机场路以北片区湖塘水系连通周边景观绿化工程</t>
  </si>
  <si>
    <t>2018-450312-78-01-036721</t>
  </si>
  <si>
    <t>景观绿化工程共31.7万平方米；主要建设游客服务中，亭廊等景观设施。</t>
  </si>
  <si>
    <t xml:space="preserve">
完成回填、盲沟施工。
完成国奥路桥至康桥路桥左岸土方开挖外运。</t>
  </si>
  <si>
    <t>完成主景观段:机场路口至康桥路桥段土方约20万立方米。</t>
  </si>
  <si>
    <t>桂林新城投资开发集团有限公司</t>
  </si>
  <si>
    <t>桂林市阳朔县新城区建设项目一期工程</t>
  </si>
  <si>
    <t>2019-450321-91-01-032077</t>
  </si>
  <si>
    <t>建设新区排污、市政道路14公里等；新城区社会服务区项目建设教育、社会保障等设施，建筑面积约50万平方米。</t>
  </si>
  <si>
    <t>新城区九条市政道路管网工程已完成至总工程量的97%。</t>
  </si>
  <si>
    <t>主体工程全部完成。</t>
  </si>
  <si>
    <t>阳朔县新城区办</t>
  </si>
  <si>
    <t>秀峰区城市绿道系列建设项目</t>
  </si>
  <si>
    <t>2020-450302-50-03-007439</t>
  </si>
  <si>
    <t>绿道全长约50公里，宽约5米。项目总用地面积约45公顷。主要建设内容包括步道以及沿步道游憩、管理建筑工程等配套服务设施等。</t>
  </si>
  <si>
    <t>已完成部分项目立项、定点、用地预审，及可研批复工作。项目已开工铺设部分绿道基础。</t>
  </si>
  <si>
    <t>完成1500米绿道主体工程施工。</t>
  </si>
  <si>
    <t>桂林市秀峰区经济建设投资有限责任公司</t>
  </si>
  <si>
    <t>临桂易地搬迁农民创新创业园项目</t>
  </si>
  <si>
    <t>2020-450312-47-01-050366</t>
  </si>
  <si>
    <t>本项目总建筑面积143329.43平方米，配套建设生态停车场、绿化等设施。</t>
  </si>
  <si>
    <t>项目已经开工建设。</t>
  </si>
  <si>
    <t>开始建设厂房50658.82平方米及宿舍楼52000.00平方米。</t>
  </si>
  <si>
    <t>桂林市临桂区名冠产业投资有限公司</t>
  </si>
  <si>
    <t>广西桂林市江河湖库水系连通体系临桂新区机场路以北片区湖塘水系连通工程</t>
  </si>
  <si>
    <t>2018-450312-48-01-010979</t>
  </si>
  <si>
    <t>其他水利</t>
  </si>
  <si>
    <t>主要建设兰塘河连通水道工程。</t>
  </si>
  <si>
    <t>1、秧塘支渠改线段岸约560米。2、蔡塘河机场路上游段水域铺设河卵石约1380米。3、完成水域及支渠改线段护岸土建部分约2700米。</t>
  </si>
  <si>
    <t>完成秧塘支渠南侧水域、秧塘支渠改线工程和两侧护岸约600米。</t>
  </si>
  <si>
    <t>广西全州县桂北粮食仓储物流中心项目</t>
  </si>
  <si>
    <t>2019-450324-59-01-016291</t>
  </si>
  <si>
    <t>建设粮食烘干中心、日产大米加工厂、物流仓库等配套设施，总建筑面积10.9万平方米。</t>
  </si>
  <si>
    <t>完成了立项批复、一期仓储区已进行了招投标、地质勘测和基础设施招投标工作,已开展场地平整约6万平方米、排水和渠道等基础设施建设。</t>
  </si>
  <si>
    <t>完成烘干中心、7栋高大平房仓库、浅圆仓库及配套设施建设。</t>
  </si>
  <si>
    <t>广西全州国家粮食储备库</t>
  </si>
  <si>
    <t>桂林临桂新区物流配送中心建设项目</t>
  </si>
  <si>
    <t>2019-450312-70-03-026359</t>
  </si>
  <si>
    <t>本项目建筑面积237900㎡。主要建设内容：交易区商业设施、食品饮料仓库、化工机电仓库、百货轻工业产品仓库等。</t>
  </si>
  <si>
    <t>2008-2022年</t>
  </si>
  <si>
    <t>二期钢结构建设，园区场地围挡工程；绿化工程，场地高压线改移，场地平整。</t>
  </si>
  <si>
    <t>新建2家标准汽车4S店。建设二期道路及市政配套工程。</t>
  </si>
  <si>
    <t>桂林真龙国际汽车博览园有限公司</t>
  </si>
  <si>
    <t>粤桂黔高铁经济汽车产业园一期（汽车零配件仓储物流中心）</t>
  </si>
  <si>
    <t>2018-450323-59-03-041705</t>
  </si>
  <si>
    <t>建设物流仓库、综合楼及基础配套设施等，总建筑面积17.8万平方米。</t>
  </si>
  <si>
    <t>金科集美江山项目正在进行园区配套商住楼3号楼建设。</t>
  </si>
  <si>
    <t>建设金科集美江山汽车产业园配套商住楼。</t>
  </si>
  <si>
    <t>桂林市文化旅游中心</t>
  </si>
  <si>
    <t>2018-450300-70-03-008000</t>
  </si>
  <si>
    <t>建设桂林歌剧院和游客集散中心、桂北风格与特色的漓江岸边旅游文化商业街，建设面积约4万平米。</t>
  </si>
  <si>
    <t>歌剧院歌钢结构网架安装完成50%；钢结构拱架安装完成40%。全部11栋安置房已进入收尾建设阶段。</t>
  </si>
  <si>
    <t>11栋安置房完成交付，漓江歌剧院土建工程完工。</t>
  </si>
  <si>
    <t>桂林高新技术产业建设开发总公司</t>
  </si>
  <si>
    <t>桂林海吉星食尚港项目一期</t>
  </si>
  <si>
    <t>2018-450312-51-03-009713</t>
  </si>
  <si>
    <t>建设食品、民俗、文化艺术、金融服务、展览培训等商业综合设施，总建筑面积245万平方米</t>
  </si>
  <si>
    <t>2015-2024年</t>
  </si>
  <si>
    <t>物流园一期已竣工；</t>
  </si>
  <si>
    <t>物流园二期开工建设；                                                                                                                                                                  农产品配套社区C1地块二期开工建设约5000平米。</t>
  </si>
  <si>
    <t>桂林海吉星农产品集团有限公司</t>
  </si>
  <si>
    <t>桂林福达农产品冷链物流园</t>
  </si>
  <si>
    <t>2020-450312-51-03-006955</t>
  </si>
  <si>
    <t>项目总建筑面积55万平方米。其中一期主要建设包括冷库规模、商铺，批发市场配套用房等。</t>
  </si>
  <si>
    <t>已开始施工建设，同步办理施工许可证。</t>
  </si>
  <si>
    <t>建设项目一期争取投入使用。</t>
  </si>
  <si>
    <t>福达控股集团有限公司</t>
  </si>
  <si>
    <t>桂林市米粉产业园</t>
  </si>
  <si>
    <t>2019-450312-14-03-005050</t>
  </si>
  <si>
    <t>建设保鲜桂林米粉生产厂房、米粉配料包生产等公。总建筑面积20万平方米。</t>
  </si>
  <si>
    <t>土地场地平整完成了85%；基础建设完成30%；产业园一期详细规划完成了80%。</t>
  </si>
  <si>
    <t>完成部分地块规划调整。</t>
  </si>
  <si>
    <t>桂林三养胶麦生态食疗产业有限责任公司</t>
  </si>
  <si>
    <t>罗汉果小镇</t>
  </si>
  <si>
    <t>2019-450313-27-03-021154</t>
  </si>
  <si>
    <t>项目总建筑面积59.25万平方米，一期建设莱茵生物技改项目。二期建设罗汉果小镇甙元生物二期项目，三棱生物二期项目。</t>
  </si>
  <si>
    <t>一期项目基本建成；二期项目三棱生物正在进行土地等前期工作，凤鸣湖环湖道路正在建设，连通水系进行前期工作。</t>
  </si>
  <si>
    <t>完成主体建设95%。</t>
  </si>
  <si>
    <t>桂林经开投资控股有限责任公司</t>
  </si>
  <si>
    <t>桂林市中医医院城北院区</t>
  </si>
  <si>
    <t>2019-450303-83-01-002698</t>
  </si>
  <si>
    <t>总建筑面积12.73万平方米，建设中医药传承创新楼、医技楼、住院楼等设施。</t>
  </si>
  <si>
    <t>1.住院楼：目前正在进行地面八层施工，约完成第八层总工程量的40%。
2.传承楼完成地面一、二层施工,目前进行地面三层施工。
3.医技楼目前进行地下室施工。</t>
  </si>
  <si>
    <t xml:space="preserve">
完成医技楼装饰装修70%；
完成住院楼装饰装修50%。</t>
  </si>
  <si>
    <t>桂林市中医医院</t>
  </si>
  <si>
    <t>桂林医学院附属医院整体搬迁项目</t>
  </si>
  <si>
    <t>2017-450305-83-01-021278</t>
  </si>
  <si>
    <t>设置病床1400张，总建筑面积20.7万平方米。</t>
  </si>
  <si>
    <t>施工围墙修建完毕。医学院附院的地质勘察工作已完成。</t>
  </si>
  <si>
    <t>计划完成项目范围内土方的挖掘工作，同时进行降水和基坑支护工作。</t>
  </si>
  <si>
    <t>桂林医学院附属医院</t>
  </si>
  <si>
    <t>桂林市临桂区六塘柚子湾《远去的恐龙》演出剧场建设项目</t>
  </si>
  <si>
    <t>2019-450312-87-03-021045</t>
  </si>
  <si>
    <t>主要建设大型综合馆18822平方米，同时修建各项配套设施。</t>
  </si>
  <si>
    <t>项目已经正式开工建设。</t>
  </si>
  <si>
    <t>基础处理完毕，建设综合馆18822平方米的主体工程。</t>
  </si>
  <si>
    <t>桂林恐龙谷文艺科技有限公司</t>
  </si>
  <si>
    <t>桂林希宇文化创意产业园</t>
  </si>
  <si>
    <t>2019-450323-70-03-028123</t>
  </si>
  <si>
    <t>产业综合区：建设动漫产业研发办等，建筑面积56万平方米；生产区：建设生产线及配套设施，建筑面积19.7万平方米。</t>
  </si>
  <si>
    <t>完成完成建面68600㎡。</t>
  </si>
  <si>
    <t>完成C4地块3#、5#楼46000平方米建筑面积。</t>
  </si>
  <si>
    <t>桂林希宇文化创意产业有限公司</t>
  </si>
  <si>
    <t>桂林袭汇国际文化世界项目</t>
  </si>
  <si>
    <t>2017-450323-70-03-040979</t>
  </si>
  <si>
    <t>建设博物馆、酒店、文化体验设施等，总建筑面积21.2万平方米。</t>
  </si>
  <si>
    <t>架空层广场立柱及顶板钢筋、模板制作安装、混凝土浇筑；物馆立面青花瓷干挂工程施工完成。</t>
  </si>
  <si>
    <t>完成主体建设，装饰工程完成80%。</t>
  </si>
  <si>
    <t>桂林袭汇实业集团有限公司</t>
  </si>
  <si>
    <t>深科技智能制造产业园</t>
  </si>
  <si>
    <t>2018-450313-39-01-031182</t>
  </si>
  <si>
    <t>总建筑面积49.8万平方米,一期投入自动化线边仓及自动化测试设备等50条SMT生产线及相关设备；二期投入自动化线边仓及自动化测试设备等SMT生产线及相关设备。</t>
  </si>
  <si>
    <t>一期竣工投产；二期厂房、公租房和动力站竣工。</t>
  </si>
  <si>
    <t>三期厂房及附属配套项目完成建设。</t>
  </si>
  <si>
    <t>桂林花江智慧谷电子信息创业产业园(科技成果转化园)</t>
  </si>
  <si>
    <t>2018-450323-65-01-039924</t>
  </si>
  <si>
    <t>建筑面积51.3万平方米，主要建设综合服务大楼、人工智能产业大楼等配套设施。</t>
  </si>
  <si>
    <t>2019-2024年</t>
  </si>
  <si>
    <t>项目展示厅完工，展厅道路、绿化工作完成；中型厂房一层梁板钢筋已完成； 办公楼一、二层柱混凝土浇筑完成。公寓楼四栋单体楼完成。</t>
  </si>
  <si>
    <t>计划完成约2万平方米的建筑面积。</t>
  </si>
  <si>
    <t>灵川县甘棠江城市建设投资有限责任公司</t>
  </si>
  <si>
    <t>信和信·桂林国际智慧健康旅游产业园二期</t>
  </si>
  <si>
    <t>2017-450300-89-03-036587</t>
  </si>
  <si>
    <t>项目总建筑面积50万平方米。建设百岁坊长寿园、中医养生小镇及配套等相关设施。</t>
  </si>
  <si>
    <t>155#楼封顶，156#、157#楼已建设至24层，158施工至14层，159、161#楼已完成桩基施工，162#楼正在进行桩基施工。168、169、170#楼已完成桩基础施工。</t>
  </si>
  <si>
    <t>继续建设中医养生小镇及配套等相关设施。
百岁坊长寿园一期环山沿江养生绿道继续建设。</t>
  </si>
  <si>
    <t>桂林信和信健康养老产业投资有限公司</t>
  </si>
  <si>
    <t>桂林市琴潭“大龙湾.栖息式”社会化养老服务创新示范项目</t>
  </si>
  <si>
    <t>2017-450302-70-03-013950</t>
  </si>
  <si>
    <t>项目总建筑面积65000平方米，主要建设服务型公寓、养生养老康复中心等。</t>
  </si>
  <si>
    <t>完成70%土建工程。</t>
  </si>
  <si>
    <t>完成90%土建工程。</t>
  </si>
  <si>
    <t>桂林大龙投资有限公司</t>
  </si>
  <si>
    <t>龙光·桂林国际养生谷项目（一期）</t>
  </si>
  <si>
    <t>2018-450304-70-03-034007</t>
  </si>
  <si>
    <t>建设特色颐养中心、服务中心等配套设施，总建筑面积约18万平方米。</t>
  </si>
  <si>
    <t>1.展示中心正式对外开放展示；
2.一期开工建设52栋，其中已封顶16栋，在建36栋。</t>
  </si>
  <si>
    <t>1.完成36栋主体建设；
2.进行35栋主体和S2地下配电房建设。</t>
  </si>
  <si>
    <t>桂林市龙光铂骏房地产开发有限公司</t>
  </si>
  <si>
    <t>桂林工人疗养院永福基地项目（一期）</t>
  </si>
  <si>
    <t>2017-450313-83-03-025147</t>
  </si>
  <si>
    <t>建设职工中心、劳模养老基地等配套设施，总建筑面积9.4万平方米。</t>
  </si>
  <si>
    <t>一期土建已完成。其他标段如园林景观及装饰装修等正在设计。</t>
  </si>
  <si>
    <t>完成暖通及高低压配电工程招投标并启动建设。</t>
  </si>
  <si>
    <t>桂林工人疗养院</t>
  </si>
  <si>
    <t>广西医疗器械（桂林）产业示范园项目</t>
  </si>
  <si>
    <t>2019-450312-47-03-036211</t>
  </si>
  <si>
    <t>医药制造工业</t>
  </si>
  <si>
    <t>建设标准厂房、服务中心以及市政道路、绿化等基础设施。</t>
  </si>
  <si>
    <t>2020-2026年</t>
  </si>
  <si>
    <t>基础施工。</t>
  </si>
  <si>
    <t>开工建设秧二十一路、二十四路，继续做二十二路，二十三路规划工作。</t>
  </si>
  <si>
    <t>中国中药(桂林)产业园-生产基地项目</t>
  </si>
  <si>
    <t>2018-450305-27-03-028021</t>
  </si>
  <si>
    <t>生产药饮片、中药材提取、中药配方颗粒，总建筑面积16.6万平方米。</t>
  </si>
  <si>
    <t>项目一期生产车间试产，二期启动勘探。</t>
  </si>
  <si>
    <t>实现二期动工建设。</t>
  </si>
  <si>
    <t>广西一方天江制药有限公司</t>
  </si>
  <si>
    <t>桂林经济技术开发区教育产业园项目</t>
  </si>
  <si>
    <t>2019-450313-82-03-046384</t>
  </si>
  <si>
    <t>项目分三期建设，其中一期总建筑面积233000平方米。新建全日制本科院校、高职院校、中职院校各一所。</t>
  </si>
  <si>
    <t>一期一阶段进入装修阶段，二阶段主体建设。</t>
  </si>
  <si>
    <t>一期一阶段建成可投入使用，二阶段完成建设。二期开展前期工作。</t>
  </si>
  <si>
    <t>桂林中连投资有限责任公司</t>
  </si>
  <si>
    <t>梧州市人民政府</t>
  </si>
  <si>
    <t>梧州市苍梧县温氏产业园项目（一期）</t>
  </si>
  <si>
    <t>2019-450421-03-03-030903</t>
  </si>
  <si>
    <t>建设种禽场、孵化厂等设施，年上市肉鸡1500万羽。</t>
  </si>
  <si>
    <t>苍梧温氏总部和屠宰厂在建。</t>
  </si>
  <si>
    <t>苍梧温氏总部和屠宰厂建成并投入使用。</t>
  </si>
  <si>
    <t>温氏食品集团股份有限公司</t>
  </si>
  <si>
    <t>梧州市长洲区倒水桂江公路大桥</t>
  </si>
  <si>
    <t>2017-450405-54-01-020140</t>
  </si>
  <si>
    <t>新建三级公路，路基宽为8.5米，全长2.733千米，桥宽17米，桥梁桥长569.8米，路线全长2.733公里。</t>
  </si>
  <si>
    <t>主体部分：已完成路基460米，大桥桩基44根完成41根，桥台1座，承台3座，系梁6榀，墩柱10根，盖梁2榀。</t>
  </si>
  <si>
    <t>主体部分：计划完成1.5千米；完成大桥桩基共44根，桥台2座，承台4座，系梁8榀，墩柱12根，盖梁6榀。</t>
  </si>
  <si>
    <t>长洲区交通运输局</t>
  </si>
  <si>
    <t>梧州循环经济产业园区至苍海新区进城大道项目</t>
  </si>
  <si>
    <t>2019-450408-48-01-011101</t>
  </si>
  <si>
    <t>市政道路，建设40-45米宽主干道路4500米。</t>
  </si>
  <si>
    <t>施工单位已进场施工，正在铺设施工便道，架设围挡及项目指挥部。</t>
  </si>
  <si>
    <t>完成道路路基2000米。</t>
  </si>
  <si>
    <t>梧州东润实业发展有限公司</t>
  </si>
  <si>
    <t>藤县西江二桥及引道工程</t>
  </si>
  <si>
    <t>2017-450422-54-01-015421</t>
  </si>
  <si>
    <t>全长11.2千米，其中D主线全长9.7千米，采用一级公路标准，4条匝道共长1.5千米，采用二级公路标准。</t>
  </si>
  <si>
    <t>项目前期专题及勘察设计两阶段工作已完成；藤县西江二桥及引道工程狮王大道3.15公里段已完成该段路部分基平整工作。</t>
  </si>
  <si>
    <t>完成禤洲岛基础道路及引道建设；完成部分引桥、北岸钢栈桥、桥梁桩基完成10根。</t>
  </si>
  <si>
    <t>藤县建通投资开发有限公司</t>
  </si>
  <si>
    <t>岑溪泰森新纺织产业集聚区项目</t>
  </si>
  <si>
    <t>2019-450481-17-03-037972</t>
  </si>
  <si>
    <t>纺织服装与皮革工业</t>
  </si>
  <si>
    <t>总建筑面积约36万平方米。主要建设车间、仓库等为一体的纺织产业集聚区。</t>
  </si>
  <si>
    <t>一期厂区10万平米车间封顶、宿舍一期开工、物流仓储区开工、总部基地开工。</t>
  </si>
  <si>
    <t>一期厂区20万平米全面建成并投入使用。</t>
  </si>
  <si>
    <t>广西业盛富泰实业投资有限公司</t>
  </si>
  <si>
    <t>梧州学院北校区</t>
  </si>
  <si>
    <t>2017-450400-82-01-014160</t>
  </si>
  <si>
    <t>建设学生生活、教学及实验实训、体育运动三大功能区，新建宿舍、食堂、教室、实验楼、校医院等，总建筑面积15.6万平方米。</t>
  </si>
  <si>
    <t>学生宿舍约7.3万平方米及其配套附属设施已完成并交付。食堂综合楼主体框架已完成，屋面挂瓦已基本完成，装饰装修和安装工程正在开展。</t>
  </si>
  <si>
    <t>完成综合教学楼及其配套设施的建设，启动实验实训楼的建设。</t>
  </si>
  <si>
    <t>梧州学院</t>
  </si>
  <si>
    <t>梧州市狮卧山生态修复工程</t>
  </si>
  <si>
    <t>2019-450405-77-01-032645</t>
  </si>
  <si>
    <t>主要进行狮卧山的生态修复及其配套市政道路的建设。</t>
  </si>
  <si>
    <t>1、8号路给排水管线完成，开始路面结构施工。
2、生态修复完成二号边坡喷播、三号边坡挂网完成，登山步道及排水沟完成。七号坡完成格构梁施工。</t>
  </si>
  <si>
    <t>完成8号路主体施工，保证道路通行；完成2、3、7号坡整体复绿。</t>
  </si>
  <si>
    <t>梧州市东泰国有资产经营有限公司</t>
  </si>
  <si>
    <t>广西梧州苍海国家湿地公园生态建设项目</t>
  </si>
  <si>
    <t>2017-450406-77-01-018482</t>
  </si>
  <si>
    <t>建设湿地保护工程、湿地恢复工程、等，整治总面积722.8公顷。</t>
  </si>
  <si>
    <t>广西梧州苍海湿地公园生态建设项目—道路工程完成施工图设计。</t>
  </si>
  <si>
    <t xml:space="preserve">
广西梧州苍海湿地公园生态建设项目—道路工程完成600米道路建设。</t>
  </si>
  <si>
    <t>梧州市苍海建设开发有限公司</t>
  </si>
  <si>
    <t>智能制造精密机械加工项目</t>
  </si>
  <si>
    <t>2019-450408-33-03-044926</t>
  </si>
  <si>
    <t>项目新建5栋厂房，配套建设综合楼、供配电、环保处理等配套设施，购买全自动数控车床、全自动焊接机械手等智能加工设备。</t>
  </si>
  <si>
    <t>已经完成备案、节能，并办理承诺制，正在开展其他前期工作。进行厂房及配套设施建设并购买安装部分设备。</t>
  </si>
  <si>
    <t>广西浔江实业有限公司</t>
  </si>
  <si>
    <t>广西乾盛再生资源利用有限公司建筑废弃物资源化利用项目（一期）</t>
  </si>
  <si>
    <t>2017-450000-77-03-010597</t>
  </si>
  <si>
    <t>年处理建筑废弃物100万吨。</t>
  </si>
  <si>
    <t>完成一期78亩用地平整、完成破碎车间基础施工，完成ALC厂房的打桩，正进行基础建设；完成办公楼主体工程，再生混凝土搅拌站己试产。</t>
  </si>
  <si>
    <t>开展3号厂房建设，完成100%厂房主体工程，开展透水砖设备采购工作和厂房建设。</t>
  </si>
  <si>
    <t>广西乾盛再生资源利用有限公司</t>
  </si>
  <si>
    <t>藤县南田建筑材料加工项目</t>
  </si>
  <si>
    <t>2019-450422-30-03-002757</t>
  </si>
  <si>
    <t>建设两条生产线，利用陶瓷废渣加工成建筑材料，年产建筑材料200万吨。</t>
  </si>
  <si>
    <t>组装第一条生产线设备。</t>
  </si>
  <si>
    <t>第一条生产线投入使用，完善厂区内如道路、绿化等基础设施。</t>
  </si>
  <si>
    <t>梧州市南田环保材料有限公司</t>
  </si>
  <si>
    <t>梧州市三总府文化旅游博览区</t>
  </si>
  <si>
    <t>2019-450403-87-03-007677</t>
  </si>
  <si>
    <t>总建筑面积约92284平方米，分三个分区版块实施。</t>
  </si>
  <si>
    <t>完成项目一期主体建筑施工。</t>
  </si>
  <si>
    <t>完成项目一期装饰工程及布展陈设；开展项目二期建设工作。</t>
  </si>
  <si>
    <t>梧州市文化旅游投资发展有限公司</t>
  </si>
  <si>
    <t>蒙山泽元现代农业核心示范基地项目</t>
  </si>
  <si>
    <t>2020-450423-05-01-036742</t>
  </si>
  <si>
    <t>农产品加工</t>
  </si>
  <si>
    <t>总建筑面积为2.2万平方米，包含农产品加工智能厂房、30万级净化车间等。</t>
  </si>
  <si>
    <t>完成平整土地13000平方，完成基地600平方冷链仓库钢构大棚搭建，水泥硬化面积1200平米。</t>
  </si>
  <si>
    <t>完成项目基地（一期）建设任务，包括1#智能农产品加工厂房1栋、办公楼1栋、等及相关配套工程。</t>
  </si>
  <si>
    <t>蒙山县泽元现代农业发展有限公司</t>
  </si>
  <si>
    <t>梧州至藤县藤州镇公路工程（梧州港北岸疏港大道）</t>
  </si>
  <si>
    <t>2019-450400-48-01-028373</t>
  </si>
  <si>
    <t>二级公路，全长约35公里，路基宽12米。</t>
  </si>
  <si>
    <t>Ⅰ标段累计完成路基挖方74%，路基填方71%，涵洞施工46.5%。Ⅱ标段完成路基挖方约62%，路基填方约53.7%，并开展涵洞及挡墙等施工。</t>
  </si>
  <si>
    <t>开展路基、桥涵施工。</t>
  </si>
  <si>
    <t>梧州市交通投资开发有限公司</t>
  </si>
  <si>
    <t>梧州市灵长类繁育与生物资源中心项目</t>
  </si>
  <si>
    <t>2019-450409-73-03-007282</t>
  </si>
  <si>
    <t>总建筑面积164312平方米，建设员工操作区、储存区、检疫区等。</t>
  </si>
  <si>
    <t>进行一期养殖区建设。</t>
  </si>
  <si>
    <t>建设饲养区、 办公区等。</t>
  </si>
  <si>
    <t>梧州昭衍生物技术有限公司</t>
  </si>
  <si>
    <t>梧州市苍海片区棚户区（城中村）改造项目</t>
  </si>
  <si>
    <t>2018-450406-47-01-024908</t>
  </si>
  <si>
    <t>总建筑面积为233402平方米，建设内容主要包括：安置区的安置住房建筑安装工程、电气工程、绿化工程等。</t>
  </si>
  <si>
    <t>1.1#~7#楼主体施工；
2.2#、3#、4#、7#楼封顶；
3.完成1#-11#楼及地下室部分桩基施工；
4.1-9区地下室完成至正负零。</t>
  </si>
  <si>
    <t>1#—7#、9#—11#楼封顶；1#—7#完成外墙铺装。</t>
  </si>
  <si>
    <t>梧州市苍海新城工程开发有限公司</t>
  </si>
  <si>
    <t>梧州临港经济区配套基础设施PPP项目</t>
  </si>
  <si>
    <t>2020-450400-48-01-008280</t>
  </si>
  <si>
    <t>梧州市江南片区居民饮用水水源地环境提升项目。</t>
  </si>
  <si>
    <t>进港大道已完成土石方开挖275517m3,回填方287439m3；雨水管安装约6587m,污水管道约4432m等。</t>
  </si>
  <si>
    <t>完成西侧道路土石方开挖，路基开挖1公里。</t>
  </si>
  <si>
    <t>梧州临港经济区厂区至码头专用道建设项目</t>
  </si>
  <si>
    <t>2020-450400-48-01-005288</t>
  </si>
  <si>
    <t>主要建设17米宽、2503米长的1#道路；12米宽、4685米长的2#道路；12米宽、1031米长的3#道路。</t>
  </si>
  <si>
    <t>G321国道至主厂区段已全线贯通并铺设沥青。</t>
  </si>
  <si>
    <t>完成G321国道至码头段专用道路3公里路基工作。</t>
  </si>
  <si>
    <t>梧州临港开发建设有限公司</t>
  </si>
  <si>
    <t>梧州临港经济区标准厂房建设项目</t>
  </si>
  <si>
    <t>2020-450400-48-01-005289</t>
  </si>
  <si>
    <t>总建筑面积5225025.38m2，建设内容包括梧州临港经济区基础设施及标准厂房等8个子项目。</t>
  </si>
  <si>
    <t>基地主厂区、设计填方量目前已完成95%。项目生活区正在建设，主体厂房正在打桩。</t>
  </si>
  <si>
    <t>项目一期主体完工。</t>
  </si>
  <si>
    <t>万秀区龙湖镇高旺片区城乡联通（一期）工程</t>
  </si>
  <si>
    <t>2019-450400-48-01-046756</t>
  </si>
  <si>
    <t>建设16条城乡连通道路，道路总长度 21390m， 号路道路全长 850m。</t>
  </si>
  <si>
    <t>完成经三路、高旺湖西路、西江南路部分路段、纬一路、纬二路、经四路主体建设，开展高旺路部分路段施工。</t>
  </si>
  <si>
    <t>梧州市城市建设投资开发有限公司</t>
  </si>
  <si>
    <t>苍梧县新县城东融扶贫产业园基础设施</t>
  </si>
  <si>
    <t>2020-450421-78-01-012411</t>
  </si>
  <si>
    <t>项目建设污水管网、雨水管网 等相关配套设施等。</t>
  </si>
  <si>
    <t>已完成场地平整土石方工程挖方408515.1m³；填方408515.1m³。
工业纬四路路基填筑30%，G207改线路基填筑10%。</t>
  </si>
  <si>
    <t>完成整个项目的基础建设。</t>
  </si>
  <si>
    <t>苍梧县城镇建设投资开发有限公司</t>
  </si>
  <si>
    <t>藤县新材料产业园（一期）五通一平及配套设施建设项目</t>
  </si>
  <si>
    <t>2019-450422-48-03-036653</t>
  </si>
  <si>
    <t>建设顺风钛业12万吨钛白粉生产项目及4家钛白企业退城进园搬迁、涂料、美白日化等新材料上下游产业项目。</t>
  </si>
  <si>
    <t>土方完成挖方1452万立米，完成填方1656万立方米；石方爆破开挖70万立方米。</t>
  </si>
  <si>
    <t>完成总面积一半的土方工程以及一半的道路工程。</t>
  </si>
  <si>
    <t>藤县桂民投投资有限公司</t>
  </si>
  <si>
    <t>粤桂合作特别试验区社学片区横一路</t>
  </si>
  <si>
    <t>2020-450407-48-01-012286</t>
  </si>
  <si>
    <t>建设城市主干道，长4.37公里，道路宽49米。</t>
  </si>
  <si>
    <t>完成600米水泥路面硬化及750米级配石铺设</t>
  </si>
  <si>
    <t>开展路基工程，路基施工约1公里。</t>
  </si>
  <si>
    <t>广西梧州粤桂合作特别试验区投资开发有限公司</t>
  </si>
  <si>
    <t>藤县中和陶瓷产业园PPP项目（一期)</t>
  </si>
  <si>
    <t>2018-450000-48-01-027858</t>
  </si>
  <si>
    <t>新建物流园区、工人新村及员工劳动就业服务培训网点等配套设施，总建筑面积31.5万平方米。</t>
  </si>
  <si>
    <t>已完成5条道路建设，完成员工劳动就业服务培训网点建设，完成物流园40%建设。</t>
  </si>
  <si>
    <t>完成望园大道、临源路、欧蒙路南段、腾龙大道拓宽、古佩路道路项目建设；完成物流园剩余工程建设。</t>
  </si>
  <si>
    <t>藤县中和陶瓷产业园管委会</t>
  </si>
  <si>
    <t>梧州循环经济产业园区智能制造装备与电子信息产业园基础设施项目</t>
  </si>
  <si>
    <t>2019-450408-78-01-011084</t>
  </si>
  <si>
    <t>建设市政道路12347米、给水管网5099米、雨水管网10618米、污水管网8728米、中水管网2092米、绿廊525147平方米等配套设施。</t>
  </si>
  <si>
    <t>基础设施项目一期，施工单位已进场施工，已铺设施工便道，目前正在进行基础工程施工。</t>
  </si>
  <si>
    <t>完成4栋厂房主体工程建设。</t>
  </si>
  <si>
    <t>梧州市城区社会停车场及配套综合提升PPP项目</t>
  </si>
  <si>
    <t>2019-450400-48-01-029407</t>
  </si>
  <si>
    <t>主要包含新建城区部分对总长约76千米周边现状道路的提升修复、绿化等以及城区主要大桥桥面亮化工程和3个入城收费站站前小广场景观绿化改造工程。</t>
  </si>
  <si>
    <t>完成河西片区、红岭三龙片区、玫瑰湖公园提升改造，西江大桥亮化工程、龙圩片区、河东片区提升改造和四条大桥亮化工程。</t>
  </si>
  <si>
    <t>完成富民一、二路，日化路，河西防洪堤堤顶路等。完成红岭14#路等。</t>
  </si>
  <si>
    <t>梧州中铁城市建设有限公司</t>
  </si>
  <si>
    <t>梧州循环经济产业园区科教示范新城基础设施项目</t>
  </si>
  <si>
    <t>2019-450408-78-01-011085</t>
  </si>
  <si>
    <t>建设市政道路10210米、给水管网10210米、雨水管网16970米、污水管网16970米、绿廊238000平方米、污水处理厂等配套设施。</t>
  </si>
  <si>
    <t>完成100亩场地平整，正在进行剩余50亩土地的平整工作。</t>
  </si>
  <si>
    <t>完成场地平整100亩，主干道路路基1000米。</t>
  </si>
  <si>
    <t>梧州市苍海新区地下综合管廊及部分道路建设工程</t>
  </si>
  <si>
    <t>2018-450406-78-01-013670</t>
  </si>
  <si>
    <t>新建7条市政道路，道路总长19082.8米，新建跨江大道管廊及南梧大道管廊，管廊总长4345米。</t>
  </si>
  <si>
    <t>铁路北路改线工程完成ABZY线段3500米的路基、雨污水管、路面、绿化、交通标线及路灯工程。</t>
  </si>
  <si>
    <t>铁路北路改线工程、滨湖东路、青山路全线完工。</t>
  </si>
  <si>
    <t>梧州市天纺纺织智造供应链环保产业园基础设施建设项目</t>
  </si>
  <si>
    <t>2019-450403-18-03-011007</t>
  </si>
  <si>
    <t>招商中心完成2层主体；污水处理厂基础工程完成一半、热电联厂基础工程基本完成，员工宿舍、管委会大楼动工，园区主干道路基本通车。</t>
  </si>
  <si>
    <t>园区道路路面强夯及路基垫层石料铺设完成；连通高速路口园区大道已经打通使用。</t>
  </si>
  <si>
    <t>污水处理厂、管委会大楼、员工宿舍、热电联厂锅炉房主体完工。园区道路硬化铺设沥青。</t>
  </si>
  <si>
    <t>梧州市天纺纺织品发展有限公司</t>
  </si>
  <si>
    <t>粤桂合作特别试验区江北片区路网工程一期</t>
  </si>
  <si>
    <t>2019-450407-48-01-011262</t>
  </si>
  <si>
    <t>市政道路，全长8.6公里，江北片区道路共4条。</t>
  </si>
  <si>
    <t>开展1号路东段、4号路路面施工，长约2公里。</t>
  </si>
  <si>
    <t>开展道路路面施工，约2公里。</t>
  </si>
  <si>
    <t>藤县藤州镇东胜作业区及配套综合A、B、C、D、E区三通一平及公共基础设施工程项目</t>
  </si>
  <si>
    <t>2019-450422-78-01-028007</t>
  </si>
  <si>
    <t>市政道路全长18.2千米，40-20米宽，铺设供水管网等配套设施。</t>
  </si>
  <si>
    <t>土方工程已完成全部工程量的97%。</t>
  </si>
  <si>
    <t>完成A、B、C区1-10路路灯路灯、绿化剩余工程量，D、E区腾越大道、黄涌北路雨污管道1000米、道路硬化1000米。</t>
  </si>
  <si>
    <t>藤县城市建设投资开发有限公司</t>
  </si>
  <si>
    <t>广西梧州高端不锈钢制品轻工园区基础设施项目（北区）</t>
  </si>
  <si>
    <t>2020-450405-48-01-037213</t>
  </si>
  <si>
    <t>主要开展场地平整，并建设园区道路等配套工程。</t>
  </si>
  <si>
    <t>金海北侧山体已经开工土石方平整，排水渠道已经建成，并且配套道路长钢大道新安段基本建成。</t>
  </si>
  <si>
    <t>除已经建成新安段道路之外的道路开始道路路基施工。</t>
  </si>
  <si>
    <t>梧州市城投园区建设开发有限公司</t>
  </si>
  <si>
    <t>中农联·梧州国际农产品交易中心一期</t>
  </si>
  <si>
    <t>2019-450405-70-03-024096</t>
  </si>
  <si>
    <t>建设交易中心。</t>
  </si>
  <si>
    <t>已完成14栋建筑共55000平方米建筑面积。</t>
  </si>
  <si>
    <t>完成1#、5#、6#、7#、12#、13#、23#、25#、26#、27#栋建筑物共47667.42平方米。</t>
  </si>
  <si>
    <t>中农联（梧州）建设开发有限公司</t>
  </si>
  <si>
    <t>梧州市国际家居博览中心一期</t>
  </si>
  <si>
    <t>2019-450405-70-03-016041</t>
  </si>
  <si>
    <t>建设商业用房46301.08㎡，物流仓储15992.76㎡，连廊3410.69㎡。</t>
  </si>
  <si>
    <t>已完成1-4#楼竣工验收，5-8#楼主体工程以及外墙装饰、连廊等工程，共57000平方米建筑面积。</t>
  </si>
  <si>
    <t>1-8#竣工验收；9-14#完成主体结构，共73000平方米。</t>
  </si>
  <si>
    <t>梧州市中航盈富地产开发有限公司</t>
  </si>
  <si>
    <t>梧州高新区生物医药产业园二期项目</t>
  </si>
  <si>
    <t>2020-450409-48-01-003479</t>
  </si>
  <si>
    <t>建设道路工程等。</t>
  </si>
  <si>
    <t>已完成土地平整800亩，完成2公里的路基压实。</t>
  </si>
  <si>
    <t>完成项目范围整体土地平整，及约5公里的路基建设工作。</t>
  </si>
  <si>
    <t>广西梧州市高新区投资开发有限公司</t>
  </si>
  <si>
    <t>广西蒙山县壬山水库工程</t>
  </si>
  <si>
    <t>2017-450423-76-01-028548</t>
  </si>
  <si>
    <t>主要建设库容为699万立方米、坝高60米，坎坝总长180米，正常水位为265米的小一型水库一座。</t>
  </si>
  <si>
    <t>大坝左右岸土石方开挖全部完成并全部支护，4#、5#、6#、7#坝块基础全部开挖并浇筑，4#、5#坝块坝体浇筑至221.5高程，6#坝块坝体浇筑至219.5高程，7#坝块浇筑至220高程。</t>
  </si>
  <si>
    <t>完成大坝主体施工至255高程；完成输水管道工程敷设2km及其他临时工程。</t>
  </si>
  <si>
    <t>广西蒙山县水务有限公司</t>
  </si>
  <si>
    <t>梧州市工人医院门诊住院综合楼</t>
  </si>
  <si>
    <t>2019-450403-83-01-011062</t>
  </si>
  <si>
    <t>规划总建筑面积约14万平方米，新建一栋框架结构地下3层、地上25层的门诊住院综合楼。</t>
  </si>
  <si>
    <t>项目主体工程结构封顶。</t>
  </si>
  <si>
    <t>完成大部分室内二次装修工程。</t>
  </si>
  <si>
    <t>梧州市工人医院</t>
  </si>
  <si>
    <t>蒙山县丝艺文化中心项目</t>
  </si>
  <si>
    <t>2019-450423-78-01-024503</t>
  </si>
  <si>
    <t>项目主要建设主题展馆、美食街等，配套其他建筑及室外配套设施。</t>
  </si>
  <si>
    <t>完成3#-11#商业街建筑面积17115平方的主体四层结构封顶施工工作；完成1#文化主题馆建筑及2#接待中心地下室负一层建筑面积11957平方的开挖及基坑支护施工工作。</t>
  </si>
  <si>
    <t>完成3#-11#商业街建筑面积17115.3平方四层全部图纸设计施工、1#文化主题馆15118.67平方主体四层结构和接待中心建筑面积12144.93平方主体七层结构施工及部分装饰装修。</t>
  </si>
  <si>
    <t>蒙山县蒙易投资开发有限公司</t>
  </si>
  <si>
    <t>梧州高新区高端智能制造产业园项目</t>
  </si>
  <si>
    <t>2020-450409-48-01-003472</t>
  </si>
  <si>
    <t>主要建设内容包括：标准厂房、宿舍楼、办公楼等及周边路网工程。</t>
  </si>
  <si>
    <t>完成土地平整650亩，部分生产设备进场，进行安装。</t>
  </si>
  <si>
    <t>完成项目范围整体土地平整，约1.5公里的路基建设，并开展10万平方米厂房建设。</t>
  </si>
  <si>
    <t>广西（国家级）应急医疗物资保障梧州基地</t>
  </si>
  <si>
    <t>2020-450409-27-03-006541</t>
  </si>
  <si>
    <t>计划建设25条口罩生产线、5条医用防护服生产线等以及4万平方米的仓储设施。</t>
  </si>
  <si>
    <t>完成厂区道路以及智能立体仓库、原材料仓库、办公楼、EP灭菌车间等单体基础工程建设。</t>
  </si>
  <si>
    <t>进行一期厂房建设。</t>
  </si>
  <si>
    <t>广西中恒医疗科技有限公司</t>
  </si>
  <si>
    <t>梧州（正威）国际宝玉石文化创意产业基地（一期）项目</t>
  </si>
  <si>
    <t>2018-450408-48-03-027046</t>
  </si>
  <si>
    <t>总建筑面积约57万平方米。包括贵金属智造产业园、宝石智造产业园等配套工程。</t>
  </si>
  <si>
    <t>共22栋厂房已封顶，A6周边场内道路垫层基本完成、A6综合管线完成90%、广场垫层完成，广场绿化工程施工中。</t>
  </si>
  <si>
    <t>完成A区建设。</t>
  </si>
  <si>
    <t>广西清威实业有限公司</t>
  </si>
  <si>
    <t>梧州市永鑫有色金属有限公司年产10万吨再生锌生产加工项目</t>
  </si>
  <si>
    <t>2017-450408-32-03-015865</t>
  </si>
  <si>
    <t>年产10万吨再生锌及锌合金，总建筑面积11万平方米。</t>
  </si>
  <si>
    <t>项目二期挥发窑建设完成，正在进行基础设施及其他配套设施建设。</t>
  </si>
  <si>
    <t>项目二期进行基础设施建设及办公楼建设。</t>
  </si>
  <si>
    <t>梧州市永鑫有色金属有限公司</t>
  </si>
  <si>
    <t>梧州港藤县港区赤水圩作业区二期工程</t>
  </si>
  <si>
    <t>2019-450422-55-02-045111</t>
  </si>
  <si>
    <t>建设2个3000t级泊位，年吞吐量为185万吨，设计年通过能力227万吨。</t>
  </si>
  <si>
    <t>2021-2021年</t>
  </si>
  <si>
    <t>建设用地预审与选址意见书、社会稳定风险评估报告、项目申请报告、通航条件论证、环评报告、水土保持方案报告书已获得批复。</t>
  </si>
  <si>
    <t>完成岸线路面硬化，完成水工作业的50%。</t>
  </si>
  <si>
    <t>梧州衡远港务有限公司</t>
  </si>
  <si>
    <t>绿地梧州城际空间站基础配套设施工程</t>
  </si>
  <si>
    <t>2020-450406-48-01-000031</t>
  </si>
  <si>
    <t>建设道路14条，总长12.6公里，红线宽12-45米。</t>
  </si>
  <si>
    <t>2021-2025年</t>
  </si>
  <si>
    <t>完成用地预审和选址、初步设计、EPC招标、规划许可证。</t>
  </si>
  <si>
    <t>两条道路共完成600米路面。</t>
  </si>
  <si>
    <t>梧州医学高等专科学校</t>
  </si>
  <si>
    <t>2019-450406-82-02-003273</t>
  </si>
  <si>
    <t>建设全日制普通高等院校。</t>
  </si>
  <si>
    <t>2019-2021年</t>
  </si>
  <si>
    <t>1-14栋已完成验收。</t>
  </si>
  <si>
    <t>建成2栋学生公寓、体育馆。</t>
  </si>
  <si>
    <t>湖南省新潇湘文化传播有限公司</t>
  </si>
  <si>
    <t>苍梧县六堡茶特色小镇旅游扶贫项目</t>
  </si>
  <si>
    <t>2018-450421-61-01-038511</t>
  </si>
  <si>
    <t>建设六堡茶民宿旅游区、特色小镇体验区、文化商业区、特色小镇“茶船古道”观光工程等。总建筑面积3.1万平方米。</t>
  </si>
  <si>
    <t>六堡茶民宿旅游区项目灯光改造、六堡茶文化展示厅、挡土墙完成投入使用；特色小镇体验区广场、路网、管网、文化展示馆完成投入使用；文化商业区进城大道路口拓宽、完成进城大道土方平整。</t>
  </si>
  <si>
    <t>建设文化商业区土方平整、民宿旅游区二期工程。</t>
  </si>
  <si>
    <t>苍梧县六堡茶产业发展有限公司</t>
  </si>
  <si>
    <t>梧州摩天岭六堡茶海项目</t>
  </si>
  <si>
    <t>2018-450405-01-01-028782</t>
  </si>
  <si>
    <t>种植业</t>
  </si>
  <si>
    <t>建设六堡茶标准化种植园及欧盟有机认证茶园等基础设施，建筑面积约3000平方米。</t>
  </si>
  <si>
    <t>完成新增六堡茶种植面积1000亩、新建六堡茶苗圃30亩，建设山楂+六堡茶套种基地100亩。</t>
  </si>
  <si>
    <t>新增六堡茶种植面积500亩，完善园区基础设施工程。</t>
  </si>
  <si>
    <t>梧州市盛丰生态科技发展有限公司</t>
  </si>
  <si>
    <t>北海市人民政府</t>
  </si>
  <si>
    <t>北海红树林现代金融产业城</t>
  </si>
  <si>
    <t>2019-450503-70-03-033866</t>
  </si>
  <si>
    <t>总建筑面积约85万平方米，建设招商中心、集团大厦等。</t>
  </si>
  <si>
    <t>12#楼招商展示中心已正式开放使用；一期6栋低层商务商业楼正在建设,9#楼主体工程全部完成；配套住宅部分:一期5栋正在建设。</t>
  </si>
  <si>
    <t>3#高层办公楼施工至10层；
5栋完成结构封顶。</t>
  </si>
  <si>
    <t>北海凡普金钰投资发展有限公司</t>
  </si>
  <si>
    <t>北海市浙江路（上海路-南珠大道）工程</t>
  </si>
  <si>
    <t>2018-450502-78-01-037617</t>
  </si>
  <si>
    <t>城市次干道，道路总长约1030米，道路红线宽30米。</t>
  </si>
  <si>
    <t>完成施工招标。</t>
  </si>
  <si>
    <t>完成200米的路面及相关配套设施施工。</t>
  </si>
  <si>
    <t>北海市城市建设投资发展有限公司</t>
  </si>
  <si>
    <t>北海市铁山港区滨海大道（港口段）工程（铁路跨线桥工程）</t>
  </si>
  <si>
    <t>2018-450512-48-01-039683</t>
  </si>
  <si>
    <t>滨海大道（港口段）的组成部分，桥长约1.2公里。</t>
  </si>
  <si>
    <t>目前已全部完成箱梁预制，盖梁已全部完成，架桥机已组装完成，吊梁安装完成12片，横隔板、湿接缝施工。</t>
  </si>
  <si>
    <t>8月开工建设Ⅱ标段,12月完成30%桩基。</t>
  </si>
  <si>
    <t>北海市路港建设投资开发有限公司</t>
  </si>
  <si>
    <t>中国电子北部湾信息港</t>
  </si>
  <si>
    <t>2016-450502-65-03-005801</t>
  </si>
  <si>
    <t>建设产业发展区、产业配套区及公共配套区三大区域；公共配套区以七星江水库和园区内部道路为主，总建筑面积约120万平方米。</t>
  </si>
  <si>
    <t>目前，信息港累计开竣工面积约30万平米。信息港二期已全面启动建设，完成大数据中心项目方案设计，完成01地块人才配套项目主体工程建。</t>
  </si>
  <si>
    <t>建设大数据中心项目；完成01地块产业配套项目主体建筑封顶。</t>
  </si>
  <si>
    <t>中国电子北海产业园发展有限公司</t>
  </si>
  <si>
    <t>银海区海陆海堤标准化建设工程</t>
  </si>
  <si>
    <t>2016-450503-76-01-005698</t>
  </si>
  <si>
    <t>按10年一遇防洪、潮标准在原有的海堤基础上加固海堤7.5公里，新建3座排洪闸，加固改建2座排水闸。</t>
  </si>
  <si>
    <t xml:space="preserve">1.完成4.3公里海堤主体建设；
2.完成建设涵闸5座；
</t>
  </si>
  <si>
    <t xml:space="preserve">
12月完成海堤0.7公里。</t>
  </si>
  <si>
    <t>北海市银海区农业水利局</t>
  </si>
  <si>
    <t>北海海洋产业科技园区海洋科研创新园标准厂房项目</t>
  </si>
  <si>
    <t>2019-450500-47-01-000431</t>
  </si>
  <si>
    <t>海洋</t>
  </si>
  <si>
    <t>总建筑面积约9万㎡，主要建设综合楼、中试车间、标准厂房、仓库及相关配套设施。</t>
  </si>
  <si>
    <t>完成综合楼、标准厂房3、中试车间1、中试车间2封顶；完成中试车间3三层浇筑；完成标准厂房2二层浇筑。</t>
  </si>
  <si>
    <t>主体全部封顶，进入二次结构部分。</t>
  </si>
  <si>
    <t>北海南方海洋科技开发有限公司</t>
  </si>
  <si>
    <t>国家海洋局第四海洋研究所科研及技术合作中心（一期）</t>
  </si>
  <si>
    <t>2017-450503-73-01-028093</t>
  </si>
  <si>
    <t>建设科研中心、中国—东盟海洋技术国际交流中心、6幢研发楼等配套设施；总建筑面积11.5万平方米。</t>
  </si>
  <si>
    <t>完成海洋环境保障研究室二层浇筑，完成海洋经济物种保护与利用研究室一层浇筑，完成活体馆兼公共检测平台回填基础60%。</t>
  </si>
  <si>
    <t>完成5栋研究楼、1栋活体馆兼公共检测平台主体建设。</t>
  </si>
  <si>
    <t>北海市滨海国家湿地公园（冯家江流域）水环境治理工程</t>
  </si>
  <si>
    <t>2017-450500-77-01-022222</t>
  </si>
  <si>
    <t>建设日处理污水5.5万吨大冠沙再生水厂等配套设施。</t>
  </si>
  <si>
    <t>滨海活力区、城市绿廊区、红树林体验区全部建成开放。</t>
  </si>
  <si>
    <t>北海北排水环境发展有限公司</t>
  </si>
  <si>
    <t>北海市生活垃圾焚烧发电项目</t>
  </si>
  <si>
    <t>2017-450503-78-01-015530</t>
  </si>
  <si>
    <t>垃圾处理</t>
  </si>
  <si>
    <t>建设一座日处理1400吨的垃圾焚烧发电厂。焚烧厂包括主厂房，焚烧炉，发电设备附属设施等。</t>
  </si>
  <si>
    <t>完成场地平整、进行基础开挖。</t>
  </si>
  <si>
    <t>完成锅炉基础交付安装、厂外供水竣工、汽机房交付安装。</t>
  </si>
  <si>
    <t>北海北控环境科技发展有限公司</t>
  </si>
  <si>
    <t>北海银基滨海旅游度假中心一期项目</t>
  </si>
  <si>
    <t>2019-450503-89-03-012092</t>
  </si>
  <si>
    <t>建设银基海洋世界、水世界、等旅游及配套设施。</t>
  </si>
  <si>
    <t>完成银基冰雪王国项目土方回填及桩基基础工程；完成主体钢结构外围钢柱，完成内部钢柱95%。</t>
  </si>
  <si>
    <t>水世界、北海之夜、冰雪王国三个项目部分试营业；开工建设冰雪酒店。</t>
  </si>
  <si>
    <t>北海东雅投资合伙企业（有限合伙）</t>
  </si>
  <si>
    <t>北海市（北部湾）旅游集散中心（一期）工程</t>
  </si>
  <si>
    <t>2018-450503-78-01-007574</t>
  </si>
  <si>
    <t>建设旅游集散中心综合服务大楼二处、立体停车场等配套设施，总建筑面积23万平方米。</t>
  </si>
  <si>
    <t>上海路集散中心项目6月已开工；已完成基坑支护工程，完成地下室基坑土，完成水泥粉煤灰碎石桩，完成抗浮锚杆装40%，完成2台塔吊安装。</t>
  </si>
  <si>
    <t>开展上海路、四川路集散中心建设。</t>
  </si>
  <si>
    <t>北海旅游集团有限公司</t>
  </si>
  <si>
    <t>北海冠岭山庄旅游配套开发项目</t>
  </si>
  <si>
    <t>2017-450503-61-03-034404</t>
  </si>
  <si>
    <t>建设五星级酒店及配套设施，总建筑面积约4.2万平方米。</t>
  </si>
  <si>
    <t>完成桩基施工，进行桩基检测，进行承台施工。</t>
  </si>
  <si>
    <t>开展装修工程、景观工程建设。</t>
  </si>
  <si>
    <t>广西城投置业有限公司</t>
  </si>
  <si>
    <t>涠洲岛东岸滨海旅游综合开发项目</t>
  </si>
  <si>
    <t>2019-450502-89-03-021504</t>
  </si>
  <si>
    <t>游客中心、焰火表演设施等旅游配套设施，总建筑面积84000平方米。</t>
  </si>
  <si>
    <t>开展游客中心、焰火表演设施建设</t>
  </si>
  <si>
    <t>完成游客中心和焰火表演设施建设</t>
  </si>
  <si>
    <t>北海涠洲岛旅游发展有限公司</t>
  </si>
  <si>
    <t>神华国华广投北海电厂新建工程</t>
  </si>
  <si>
    <t>2019-450512-44-02-046697</t>
  </si>
  <si>
    <t>建设2X1000MW超超临界、二次再热燃煤发电机组等配套设施。</t>
  </si>
  <si>
    <t>开展烟囱、循环水系统等多个项目施工。</t>
  </si>
  <si>
    <t>12月份完成一期主厂房主体建设。</t>
  </si>
  <si>
    <t>神华国华广投（北海）发电有限责任公司</t>
  </si>
  <si>
    <t>北海曲江新鸥鹏教育产业城</t>
  </si>
  <si>
    <t>2018-450502-82-03-038133</t>
  </si>
  <si>
    <t>普通教育</t>
  </si>
  <si>
    <t>主建设内容主要包括巴川K12国际学校，教育MALL等配套设施。</t>
  </si>
  <si>
    <t>完成一期土方开挖，图书馆已完工运营；完成详勘S1、S2地块；1#楼-11#楼主体建设。</t>
  </si>
  <si>
    <t>12月完成7栋教育住宅主体结构封顶。</t>
  </si>
  <si>
    <t>广西曲江新鸥鹏文化教育产业有限公司</t>
  </si>
  <si>
    <t>廉州湾大道</t>
  </si>
  <si>
    <t>2019-450500-48-01-041890</t>
  </si>
  <si>
    <t>项目地处北海市廉州湾沿海一带海岸，起点位于大风江东岸，经高德大桥，止于海景广场，路线全长60.43公里。</t>
  </si>
  <si>
    <t>完成向海大道路口至海景广场段绿化迁移工程。</t>
  </si>
  <si>
    <t>完成向海大道路口至海景广场段路基、路面排水等工程，完成西门江至海景广场段路基工程50%。</t>
  </si>
  <si>
    <t>北海市银海区福成产业园基础设施（一期）建设项目</t>
  </si>
  <si>
    <t>2020-450503-78-01-008687</t>
  </si>
  <si>
    <t>新建标准厂房、批发市场等配套基础设施。</t>
  </si>
  <si>
    <t>完成福龙路700米施工。</t>
  </si>
  <si>
    <t xml:space="preserve">完成纬一路、纬二路、纬三路、经二路、规划路等5条道路建设。
</t>
  </si>
  <si>
    <t>北海银海区投资管理有限公司</t>
  </si>
  <si>
    <t>北海市主要消防设施建设项目</t>
  </si>
  <si>
    <t>2017-450500-47-01-036789</t>
  </si>
  <si>
    <t>主要建设北海市重庆路、铁山港临海工业区特勤、水陆及大学园区等4个消防站的消防及相关配套设施，总建筑面积约1.85万平方米。</t>
  </si>
  <si>
    <t>完成临海工业区特勤消防站封顶，下一步开展装修；赤江消防站正在初设；水陆消防站正在选址。</t>
  </si>
  <si>
    <t>临海工业区特勤消防站建成并投入使用；赤江消防站开工建设。</t>
  </si>
  <si>
    <t>北海市消防支队</t>
  </si>
  <si>
    <t>北海市消防培训基地项目</t>
  </si>
  <si>
    <t>2017-450000-47-01-041683</t>
  </si>
  <si>
    <t>建设教学楼、体能训练设施、模拟设备训练场、室内训练场、学员宿舍等，总建筑面积约2.63万平方米。</t>
  </si>
  <si>
    <t>主体封顶。</t>
  </si>
  <si>
    <t>完成主体建筑装修和配套设施建设。</t>
  </si>
  <si>
    <t>北海市银海区社会老年服务中心建设项目</t>
  </si>
  <si>
    <t>2018-450503-84-01-030030</t>
  </si>
  <si>
    <t>总建筑面积约30000平方米，建设特级护理楼、康复楼等配套设施建设。</t>
  </si>
  <si>
    <t>完成3#康复楼、4#特级护理楼、5#日间照料中心基础砼浇筑，完成1#老年公寓、2#文娱楼基础开挖。</t>
  </si>
  <si>
    <t>12月完成1#老年公寓、2#文娱楼、3#康复楼、4#特级护理楼、5#日间照料中心主体建设。</t>
  </si>
  <si>
    <t>北海市银海区民政局</t>
  </si>
  <si>
    <t>北海市区农村信用合作联社综合办公大楼项目</t>
  </si>
  <si>
    <t>2017-450502-66-03-030911</t>
  </si>
  <si>
    <t>总建筑面积月63000平方米，地上30层，地下2层。</t>
  </si>
  <si>
    <t>建设地下室1层。</t>
  </si>
  <si>
    <t>完成10层主体。</t>
  </si>
  <si>
    <t>北海市区农村信用合作联社</t>
  </si>
  <si>
    <t>惠科新城项目配套路网工程</t>
  </si>
  <si>
    <t>2019-450502-54-01-021479</t>
  </si>
  <si>
    <t>新建7条道路，拟建道路合计长度约9.02公里。</t>
  </si>
  <si>
    <t>科锦路、东北大道进行路基换填，雨污管道敷设，辽宁路进场清场，完成新竹路、汇江大道前期工作。</t>
  </si>
  <si>
    <t>东北大道（北海大道-辽宁路段）、辽宁路（台湾路-汇江大道段）建成通车。</t>
  </si>
  <si>
    <t>北海市新元投资开发有限公司</t>
  </si>
  <si>
    <t>合浦县月饼食品加工园区基础设施一期工程</t>
  </si>
  <si>
    <t>2019-450521-78-01-032025</t>
  </si>
  <si>
    <t>新建科技研发楼3.5万平方米、道路以及绿化等配套工程。</t>
  </si>
  <si>
    <t>科技研发楼已完工，完成小镇4号路道路路面200米，完成规划四路400米雨污水管。</t>
  </si>
  <si>
    <t>北海市合浦金镰投资有限公司</t>
  </si>
  <si>
    <t>福达农产品冷链物流园</t>
  </si>
  <si>
    <t>2019-450502-51-03-001074</t>
  </si>
  <si>
    <t>建设果蔬展示交易区等配套设施，总建筑面积约55万平方米。</t>
  </si>
  <si>
    <t>冷库主体已封顶，完成1、2栋高层外立面施工，正进行内部装修。</t>
  </si>
  <si>
    <t>完成冷链加工车间建设以及配套仓储建设。</t>
  </si>
  <si>
    <t>北海市旺盛江水库除险加固工程</t>
  </si>
  <si>
    <t>2017-450000-76-01-000782</t>
  </si>
  <si>
    <t>改建维修56公里防汛道路、20多座库区交通桥,建设大坝安全监测系统等；水库总库容1.3亿立方米。</t>
  </si>
  <si>
    <t>完成15座堤坝灌浆进尺24370米、拌和站2座、维修管理房1060平米。</t>
  </si>
  <si>
    <t>完成20座主副坝、3座溢洪道、6处连通渠加固。</t>
  </si>
  <si>
    <t>北海市合浦水库工程管理局</t>
  </si>
  <si>
    <t>北海市涠洲水库扩容工程</t>
  </si>
  <si>
    <t>2018-450502-76-01-002158</t>
  </si>
  <si>
    <t>建设牛角湖水库扩容等工程。</t>
  </si>
  <si>
    <t>已完成沟门-牛角湖-涠洲水库输水管道工程，正在实施沟门雨水基流收集工程。</t>
  </si>
  <si>
    <t>完成牛角湖工程建设。</t>
  </si>
  <si>
    <t>北海市水利工程管理处</t>
  </si>
  <si>
    <t>北海市中医医院新院区项目</t>
  </si>
  <si>
    <t>2019-450502-83-01-026028</t>
  </si>
  <si>
    <t>主要建设基本业务有房门诊楼、医技楼、住等配套设施。</t>
  </si>
  <si>
    <t>基础开挖。</t>
  </si>
  <si>
    <t>实现感染楼、门诊医技住院楼主体封顶。</t>
  </si>
  <si>
    <t>北海市中医医院</t>
  </si>
  <si>
    <t>北海市海城区涠洲岛旅游区医院</t>
  </si>
  <si>
    <t>2017-450502-83-01-022273</t>
  </si>
  <si>
    <t>建设急诊等相关配套设施；二级综合医院250张病床设置，总建筑面积2.2万平方米。</t>
  </si>
  <si>
    <t>完成急诊、门诊、医技、住院等业务用房建设并投入使用。</t>
  </si>
  <si>
    <t>开展项目二期建设。</t>
  </si>
  <si>
    <t>北海市人民医院</t>
  </si>
  <si>
    <t>北海市人民医院异地扩建及广西海上紧急医学救援中心</t>
  </si>
  <si>
    <t>2019-450503-83-01-012213</t>
  </si>
  <si>
    <t>北海市人民医院异地扩建建筑面积11.89万平方米，广西海难紧急医学救援中心新建建筑面积2.2万平方米，异地扩建及海难紧急救援中心建筑面积14.1万平方米。</t>
  </si>
  <si>
    <t>后勤保障楼、医疗服务楼主体封顶。</t>
  </si>
  <si>
    <t>完成人民医院异地扩建项目主体施工。</t>
  </si>
  <si>
    <t>北海市银滩中区海绵城市建设与雨污水治理（一期）-滨江路（情人岛至银滩公园正门段）工程</t>
  </si>
  <si>
    <t>2018-450503-78-01-016190</t>
  </si>
  <si>
    <t>完成工程量约15%。</t>
  </si>
  <si>
    <t>完成桥梁上部结构，铺设污水管道400米，铺设雨水管道600米，铺设沥青路面19650平方米。</t>
  </si>
  <si>
    <t>北海银投水利投资有限公司</t>
  </si>
  <si>
    <t>大冠沙规划明渠、银滩大道进厂污水管道及污水厂尾水管道工程</t>
  </si>
  <si>
    <t>2017-450500-78-01-013239</t>
  </si>
  <si>
    <t>建设明渠全长2125米，规划总面积6.30公顷，银滩大道进厂污水管道管径DN800，长度1244米。</t>
  </si>
  <si>
    <t>完成总工程量54%。</t>
  </si>
  <si>
    <t>完成建设滨河路900米，景观照明2千米，进厂污水管道60米，明渠200米。</t>
  </si>
  <si>
    <t>惠科移动智能终端项目</t>
  </si>
  <si>
    <t>2019-450502-39-03-002703</t>
  </si>
  <si>
    <t>新建66万平方米厂房，购置8000台CNC，新建50条屏幕邦定线等配套设施。</t>
  </si>
  <si>
    <t>S5地块开工建设厂房及配套设施约41万平方米。</t>
  </si>
  <si>
    <t xml:space="preserve">
完成配套区建设，安装设备。</t>
  </si>
  <si>
    <t>惠科股份有限公司成立的项目公司</t>
  </si>
  <si>
    <t>惠科智能电视机项目</t>
  </si>
  <si>
    <t>2019-450502-39-03-002626</t>
  </si>
  <si>
    <t>新建190万平方米厂房及配套建筑，建设整机生产线90条等配套设施。</t>
  </si>
  <si>
    <t>S2地块开工建设厂房约42万平方米，其中13万平方米完成建设。邦定车间于9月28日完成建设并试生产。</t>
  </si>
  <si>
    <t>12月邦定厂房全面投产。</t>
  </si>
  <si>
    <t>广西惠科精密智能科技有限公司</t>
  </si>
  <si>
    <t>北海港铁山港航道三期工程</t>
  </si>
  <si>
    <t>2018-450512-55-01-028842</t>
  </si>
  <si>
    <t>对航道进行疏浚和拓宽，长23.6公里，设计宽度95-190米，按满足10万吨级船舶建设。</t>
  </si>
  <si>
    <t>一、I标段完成：已交工验收。
二、II标段:1、航道疏浚吹填：累计完成航道疏浚、吹填施工241万m³。</t>
  </si>
  <si>
    <t>8月开工建设Ⅲ标段。</t>
  </si>
  <si>
    <t>北海国际客运港航道扩建工程</t>
  </si>
  <si>
    <t>2020-450500-55-01-033076</t>
  </si>
  <si>
    <t>新建一条专用进出港航道约4.4公里，分为内外航道，内航道通航宽度70米，外航道通航宽度87米，最大设计船型为5000GT客货滚装船。</t>
  </si>
  <si>
    <t>开工建设。</t>
  </si>
  <si>
    <t>完成3.3公里的航道疏浚工程。</t>
  </si>
  <si>
    <t>北海新绎游船有限公司</t>
  </si>
  <si>
    <t>防城港市人民政府</t>
  </si>
  <si>
    <t>数字港口区大数据应用项目</t>
  </si>
  <si>
    <t>2020-450602-65-03-004806</t>
  </si>
  <si>
    <t>建设大数据运营、研究院及部分科研培训基地等设施。</t>
  </si>
  <si>
    <t>已完成一期数字渔业等平台建设。</t>
  </si>
  <si>
    <t>运营中心开工建设。</t>
  </si>
  <si>
    <t>广西望海大数据科技有限公司</t>
  </si>
  <si>
    <t>防城港市国门大道工程</t>
  </si>
  <si>
    <t>2016-450600-54-01-010460</t>
  </si>
  <si>
    <t>城市快速路，长31.6公里，路基宽42米。</t>
  </si>
  <si>
    <t>完成路基工程28%、桥梁工程13%等进度。</t>
  </si>
  <si>
    <t>完成主体工程的35%。</t>
  </si>
  <si>
    <t>防城港市文旅集团</t>
  </si>
  <si>
    <t>防城港市沙企大道工程</t>
  </si>
  <si>
    <t>2018-450602-48-01-012823</t>
  </si>
  <si>
    <t>主线长21.55公里，建设道路、桥涵等工程。</t>
  </si>
  <si>
    <t>部分路段全幅基本完成贯通。</t>
  </si>
  <si>
    <t>主线16公里右幅通车。</t>
  </si>
  <si>
    <t>东兴市泰国文化园</t>
  </si>
  <si>
    <t>2018-450681-61-03-014377</t>
  </si>
  <si>
    <t>建设规模约186万平方米,建设旅游集散运营中心等相关设施。</t>
  </si>
  <si>
    <t>运营中心、中泰文化大剧院等主体封顶。</t>
  </si>
  <si>
    <t>部分设施完工并投入使用。</t>
  </si>
  <si>
    <t>东兴市云汇文化旅游投资有限公司</t>
  </si>
  <si>
    <t>白沙湾·国际自然医学度假区</t>
  </si>
  <si>
    <t>2019-450603-70-03-033673</t>
  </si>
  <si>
    <t>总建筑面积约170万平方米，建设白沙湾等40余个工程。</t>
  </si>
  <si>
    <t>景区道路白沙湾大道项目正在进行部分路段施工。</t>
  </si>
  <si>
    <t>完成白沙大道（环岛东路支线）项目施工并交付使用。</t>
  </si>
  <si>
    <t>广西旅发海岛旅游投资发展有限公司</t>
  </si>
  <si>
    <t>白浪滩·航洋都市里</t>
  </si>
  <si>
    <t>2019-450603-87-03-020092</t>
  </si>
  <si>
    <t>总建筑面积约124.4万平方米，建设包括游乐场、马戏剧场等相关设施。</t>
  </si>
  <si>
    <t>正在进行山海湾等工程建设。</t>
  </si>
  <si>
    <t>完成渭博酒店、水乐园建设。</t>
  </si>
  <si>
    <t>防城港市航洋置业有限公司</t>
  </si>
  <si>
    <t>防城金花茶特色小镇建设工程（一期）</t>
  </si>
  <si>
    <t>2019-450603-50-01-011237</t>
  </si>
  <si>
    <t>建设小镇核心区及小镇旅游休闲区等相关设施。</t>
  </si>
  <si>
    <t>金花茶主题公园（一期）等工程已竣工。</t>
  </si>
  <si>
    <t>加快推进金花茶产业总部基地等设施的建设。</t>
  </si>
  <si>
    <t>防城港市金花茶小镇开发投资有限公司</t>
  </si>
  <si>
    <t>防城港市北部湾海洋文旅康养科技产业园</t>
  </si>
  <si>
    <t>2017-450000-47-03-010948</t>
  </si>
  <si>
    <t>建设医疗科技、康养产业等多方高端产能的文旅综合体。</t>
  </si>
  <si>
    <t>初步建成海景酒店1座5000平方米等设施。</t>
  </si>
  <si>
    <t>加快产业园建设。</t>
  </si>
  <si>
    <t>广西北部湾华业滨海投资有限公司</t>
  </si>
  <si>
    <t>G219防城峒中至东兴公路</t>
  </si>
  <si>
    <t>2017-450600-48-01-050046</t>
  </si>
  <si>
    <t>路线全长43公里，接市政道路、二级公路标准建设。</t>
  </si>
  <si>
    <t>一标段、二标段正在建设。</t>
  </si>
  <si>
    <t>一二标段完成路面施工。</t>
  </si>
  <si>
    <t>防城港市交通运输局</t>
  </si>
  <si>
    <t>防城港现代化海洋牧场及渔业一体化产业园项目</t>
  </si>
  <si>
    <t>2019-450603-04-03-028197</t>
  </si>
  <si>
    <t>建设500口深海抗风浪网箱，配套建设冷藏及深加工厂等设施。</t>
  </si>
  <si>
    <t>已完成100口网箱安装和投产。</t>
  </si>
  <si>
    <t>建成180口新型网箱并投产。</t>
  </si>
  <si>
    <t>广西海牧海洋科技有限公司</t>
  </si>
  <si>
    <t>广西防城港桂海现代都市休闲渔业示范园</t>
  </si>
  <si>
    <t>2017-450603-04-03-011437</t>
  </si>
  <si>
    <t>建设工厂化车间约7000多平方米，养殖场133万平方米，建设渔业一体化等配套设施。</t>
  </si>
  <si>
    <t>已完成育苗车间等设施。</t>
  </si>
  <si>
    <t>开展第二期300亩稻渔养殖示范基地前期工作。</t>
  </si>
  <si>
    <t>防城港市海鑫鑫水产科技有限公司</t>
  </si>
  <si>
    <t>大北农海洋生物医药与金鲳鱼优势特色产业集群项目</t>
  </si>
  <si>
    <t>2020-450603-05-03-029657</t>
  </si>
  <si>
    <t>建设海洋牧场、海洋生物芯片与微生物功能制品科技园等设施。</t>
  </si>
  <si>
    <t>完成大型深海抗风浪网箱100口。</t>
  </si>
  <si>
    <t>深海网箱达到300口。</t>
  </si>
  <si>
    <t>广西大北农海洋生物科技有限公司</t>
  </si>
  <si>
    <t>防城港市城市数字信息中心</t>
  </si>
  <si>
    <t>2019-450600-70-03-007708</t>
  </si>
  <si>
    <t>建设城市大数据中心等设施，总建筑面积约13.6万平方米。</t>
  </si>
  <si>
    <t>已完成基坑土方开挖。</t>
  </si>
  <si>
    <t>完成综合功能区建设80%。</t>
  </si>
  <si>
    <t>防城港市投资发展集团有限公司</t>
  </si>
  <si>
    <t>防城港市经开区安置区棚户区改造项目</t>
  </si>
  <si>
    <t>2018-450602-78-01-018786</t>
  </si>
  <si>
    <t>总建筑面积1202514.59平方米，建设土方平整、安置房超深基础等工程。</t>
  </si>
  <si>
    <t>已完成桩基户数36户。</t>
  </si>
  <si>
    <t>完成安置户75%。</t>
  </si>
  <si>
    <t>防城港市港口区城市建设投资有限责任公司</t>
  </si>
  <si>
    <t>中国东盟离岸信息服务外包产业园项目</t>
  </si>
  <si>
    <t>2018-450602-70-03-025738</t>
  </si>
  <si>
    <t>建设花园式办公楼、商务酒店等设施，总建筑面积为约40万平方米。</t>
  </si>
  <si>
    <t xml:space="preserve">所有桩基施工已完成。
</t>
  </si>
  <si>
    <t>完成1栋酒店50%主体工程。</t>
  </si>
  <si>
    <t>广西杨金信息技术服务有限公司</t>
  </si>
  <si>
    <t>防城港市堤路园项目</t>
  </si>
  <si>
    <t>2016-450600-78-01-008545</t>
  </si>
  <si>
    <t>建设园博园主场馆、伏波大道等工程，总建筑面积3.3万平方米。</t>
  </si>
  <si>
    <t>园博园已竣工。</t>
  </si>
  <si>
    <t>完成伏波大道完成全线60%。</t>
  </si>
  <si>
    <t>防城港市经济技术开发区余热利用项目</t>
  </si>
  <si>
    <t>2017-450602-44-03-040748</t>
  </si>
  <si>
    <t>建设供热管道、海底隧道等工程。总建筑面积4500平方米。</t>
  </si>
  <si>
    <t>海底隧道发井完成开挖工程，管线线路开挖约5000米。</t>
  </si>
  <si>
    <t>线性工程完成70%。</t>
  </si>
  <si>
    <t>广西防城港桂能热力有限公司</t>
  </si>
  <si>
    <t>桂海国际农产品冷链物流中心</t>
  </si>
  <si>
    <t>2017-450603-59-03-008335</t>
  </si>
  <si>
    <t>建设4座冷库等设施，总建筑面积19.4万平方米。</t>
  </si>
  <si>
    <t>主体工程已完成60%，1栋已封顶。</t>
  </si>
  <si>
    <t>完成一期工程建设。</t>
  </si>
  <si>
    <t>广西桂海农产品冷链物流有限公司</t>
  </si>
  <si>
    <t>华立集团广西东兴边境深加工产业园区</t>
  </si>
  <si>
    <t>2019-450681-13-03-010224</t>
  </si>
  <si>
    <t>建设保税监管区等配套设施，总建筑面积97.4万平方米。</t>
  </si>
  <si>
    <t>建设3栋标准厂房等配套服务设施。</t>
  </si>
  <si>
    <t>开工建设4栋标准厂房及市政配套道路经十四路。</t>
  </si>
  <si>
    <t>广西东兴边境深加工产业园区开发有限公司</t>
  </si>
  <si>
    <t>生物饲料添加剂项目</t>
  </si>
  <si>
    <t>2020-450600-13-03-006898</t>
  </si>
  <si>
    <t>生物产业</t>
  </si>
  <si>
    <t>新建年产5万吨生物饲料添加剂智能化示范生产线、年产5万吨生物饲料添加剂智能化生产线等设施。</t>
  </si>
  <si>
    <t>正在进行土建施工，设备安装等。</t>
  </si>
  <si>
    <t>防城港澳加粮油工业有限公司</t>
  </si>
  <si>
    <t>海洋微藻利用电厂烟气和贫瘠土地大规模养殖之绿色防城港II期</t>
  </si>
  <si>
    <t>2018-450602-04-03-030265</t>
  </si>
  <si>
    <t>建设微藻养殖池及养殖配套厂房等设施。</t>
  </si>
  <si>
    <t>2和4号配套厂房设施已完成。</t>
  </si>
  <si>
    <t>广西小藻农业科技有限公司</t>
  </si>
  <si>
    <t>防城港市年产30万吨高技术智能化麦芽生产线项目</t>
  </si>
  <si>
    <t>2018-450602-13-03-034681</t>
  </si>
  <si>
    <t>建设生产车间等配套设施，建成智能化、标准化啤酒麦芽加工生产线。</t>
  </si>
  <si>
    <t>主体结构基本完成封顶。</t>
  </si>
  <si>
    <t>一期年产15万吨麦芽生产线建成投产。</t>
  </si>
  <si>
    <t>广西聚馨麦芽有限公司</t>
  </si>
  <si>
    <t>东兴市妇幼保健院迁建工程</t>
  </si>
  <si>
    <t>2019-450681-83-01-002288</t>
  </si>
  <si>
    <t>按320张床位规模建设，总建筑面积3.7万平方米。建设住院综合楼等基础设施。</t>
  </si>
  <si>
    <t>进行基础开挖。</t>
  </si>
  <si>
    <t>建设主体工程。</t>
  </si>
  <si>
    <t>东兴市妇幼保健院</t>
  </si>
  <si>
    <t>防城港市第一人民医院迁建项目</t>
  </si>
  <si>
    <t>2018-450602-83-01-009983</t>
  </si>
  <si>
    <t>按照800张床位规模建设，总建筑面积136387.02平方米。建设医技楼等工程。</t>
  </si>
  <si>
    <t>门诊医技楼A1区、B1区结构封顶。</t>
  </si>
  <si>
    <t>完成主体建筑结构施工。</t>
  </si>
  <si>
    <t>防城港市第一人民医院</t>
  </si>
  <si>
    <t>防城港市妇幼保健院医疗用房项目</t>
  </si>
  <si>
    <t>2018-450602-83-01-036698</t>
  </si>
  <si>
    <t>按254张床位规模建设，新建医疗用房1栋，建筑面积3.6万平方米。</t>
  </si>
  <si>
    <t>完成基坑开挖工作。</t>
  </si>
  <si>
    <t>完成主体工程的30％。</t>
  </si>
  <si>
    <t>防城港市妇幼保健院</t>
  </si>
  <si>
    <t>防城港市城区污水处理厂及管网改造工程</t>
  </si>
  <si>
    <t>2019-450600-46-01-002914</t>
  </si>
  <si>
    <t>建设3个污水处理厂、防城港市城区雨污分流整治工程。</t>
  </si>
  <si>
    <t>完成管网建设32公里。</t>
  </si>
  <si>
    <t>2座污水处理厂开工建设。</t>
  </si>
  <si>
    <t>防城港市城市管理监督局</t>
  </si>
  <si>
    <t>防城港红沙核电二期</t>
  </si>
  <si>
    <t>2017-000052-44-02-000748</t>
  </si>
  <si>
    <t>建设核电3、4号机组，单机容量为118万千瓦。</t>
  </si>
  <si>
    <t>安装华龙一号首台应急柴油电机组等设备。</t>
  </si>
  <si>
    <t>完成设备安装，进行联动调试。</t>
  </si>
  <si>
    <t>广西防城港核电有限公司</t>
  </si>
  <si>
    <t>防城港工业废物综合处理及资源化利用项目</t>
  </si>
  <si>
    <t>2018-450602-77-02-021303</t>
  </si>
  <si>
    <t>一期建设环境突发事故应急响应体系，，处理规模7万吨；二期建设2万吨/年危险废物焚烧处置线。</t>
  </si>
  <si>
    <t>完成板房建设。</t>
  </si>
  <si>
    <t>一期主体建筑封顶。</t>
  </si>
  <si>
    <t>广西深投环保科技有限公司</t>
  </si>
  <si>
    <t>防城港大龙二级渔港</t>
  </si>
  <si>
    <t>2018-450602-05-01-044621</t>
  </si>
  <si>
    <t>建设码头400米，进港道口约9346平方米。建设渔港标志等配套设施。</t>
  </si>
  <si>
    <t>疏港道路、进港道路桩基完成。</t>
  </si>
  <si>
    <t>完成进港道路、港池航道疏浚建设。</t>
  </si>
  <si>
    <t>防城港市港发控股集团有限公司</t>
  </si>
  <si>
    <t>防城港企沙港区潭油作业区进港航道工程（一期）</t>
  </si>
  <si>
    <t>2018-450602-55-01-023977</t>
  </si>
  <si>
    <t>建设设计等级5000吨级单向航道，总长11.43公里，通航宽度80～90米。</t>
  </si>
  <si>
    <t>完成航道疏浚工程量70%。</t>
  </si>
  <si>
    <t>完成航道疏浚。</t>
  </si>
  <si>
    <t>防城港市企沙中心渔港德城渔业码头改造工程</t>
  </si>
  <si>
    <t>2019-450602-04-01-002143</t>
  </si>
  <si>
    <t>建设码头总长460.12米，布置6个1000吨级渔船泊位。建设陆域建设渔港管理区等生活设施。</t>
  </si>
  <si>
    <t>完成后方陆域配套建筑物地基开挖和桩基施工。</t>
  </si>
  <si>
    <t>完成后方陆域配套建筑物施工。</t>
  </si>
  <si>
    <t>桂台两岸健康产业城</t>
  </si>
  <si>
    <t>2018-450600-74-03-034395</t>
  </si>
  <si>
    <t>总建筑面积约28.4万平方米，建设桂台两岸健康产业服务中心等设施。</t>
  </si>
  <si>
    <t>11栋建筑正在进行主体施工。</t>
  </si>
  <si>
    <t>建成部分商业中心并投入运营。</t>
  </si>
  <si>
    <t>广西桂台两岸实业有限公司</t>
  </si>
  <si>
    <t>年产150万吨精品钢铁深加工项目</t>
  </si>
  <si>
    <t>2020-450600-31-03-023025</t>
  </si>
  <si>
    <t>冶金工业</t>
  </si>
  <si>
    <t>建设年产精品镀锌钢管等综合产能150万吨钢铁深加工生产线。</t>
  </si>
  <si>
    <t>完成厂房单排基础及宿舍楼的基础建设。</t>
  </si>
  <si>
    <t>一期主体建成投产。</t>
  </si>
  <si>
    <t>防城港天地和金属制品有限公司</t>
  </si>
  <si>
    <t>港俊金属循环利用产业园</t>
  </si>
  <si>
    <t>2020-450603-42-03-017387</t>
  </si>
  <si>
    <t>建设生产厂房等基础设施，总建筑面积6.9万平方米。</t>
  </si>
  <si>
    <t>进行二号厂房钢结构预埋螺栓焊接等施工建设。</t>
  </si>
  <si>
    <t>广西港俊物资回收有限公司</t>
  </si>
  <si>
    <t>钦州市人民政府</t>
  </si>
  <si>
    <t>广西天山电子股份有限公司液晶显示器及模组产业化基地项目</t>
  </si>
  <si>
    <t>2017-450721-39-03-026823</t>
  </si>
  <si>
    <t>建设生产车间等配套设施，总建筑面积13.5万平方米。</t>
  </si>
  <si>
    <t>主体厂房已建成一栋。</t>
  </si>
  <si>
    <t>基本完成主体厂房建设。</t>
  </si>
  <si>
    <t>广西天山电子股份有限公司</t>
  </si>
  <si>
    <t>浦北县瀛通智能电子生产项目</t>
  </si>
  <si>
    <t>2018-450722-39-03-038962</t>
  </si>
  <si>
    <t>总建筑面积约9.8万平方米，主要建设产品研发等工程。</t>
  </si>
  <si>
    <t>正在开展1#、2#、4#、7#、8#厂房主体装修。</t>
  </si>
  <si>
    <t>完成生产质量管控中心大楼主体工程建设。</t>
  </si>
  <si>
    <t>浦北瀛通智能电子有限公司</t>
  </si>
  <si>
    <t>浦北编织工艺品和休闲桌椅生产基地项目</t>
  </si>
  <si>
    <t>2019-450722-21-03-042548</t>
  </si>
  <si>
    <t>总建筑面积5万平方米，主要建设4栋厂房等工程。</t>
  </si>
  <si>
    <t>已完成宿舍楼、4栋厂房建设。</t>
  </si>
  <si>
    <t>完成办公楼建以及相关配套设施建设。</t>
  </si>
  <si>
    <t>广西晟玮家居科技有限公司</t>
  </si>
  <si>
    <t>匠星塑料玩具、电子玩具、毛绒玩具生产项目</t>
  </si>
  <si>
    <t>2018-450721-17-03-021233</t>
  </si>
  <si>
    <t>总建筑面积3.16万平方米，建设综合产品展示区1栋等设施。</t>
  </si>
  <si>
    <t>一期厂房及办公楼基础施工中。</t>
  </si>
  <si>
    <t>完成厂房主体结构建设。</t>
  </si>
  <si>
    <t>灵山县匠星玩具有限公司</t>
  </si>
  <si>
    <t>广西钦州市沿海工业园供水水源项目郁江调水工程</t>
  </si>
  <si>
    <t>2017-450000-76-01-013026</t>
  </si>
  <si>
    <t>建设引水隧洞10.58公里等工程，设计引水流量为20立方米/秒。</t>
  </si>
  <si>
    <t>久隆明渠开挖完成4470米，大雾坪河疏浚1550米。</t>
  </si>
  <si>
    <t>完成项目建设。</t>
  </si>
  <si>
    <t>广西钦州丰源水利供水有限公司</t>
  </si>
  <si>
    <t>钦州市金风科技风力发电风机生产项目</t>
  </si>
  <si>
    <t>2018-450703-44-03-011522</t>
  </si>
  <si>
    <t>总建筑面积约2.77万平方米，主要建设生产车间等设施。</t>
  </si>
  <si>
    <t>一期工程已建成投产。</t>
  </si>
  <si>
    <t>开展二期生产车间主体工程建设。</t>
  </si>
  <si>
    <t>钦州市金风科技有限公司</t>
  </si>
  <si>
    <t>钦州绿传科技有限公司新能源汽车变速箱与传动系统关键零部件产业化项目</t>
  </si>
  <si>
    <t>2018-450702-36-03-026756</t>
  </si>
  <si>
    <t>建设新能源汽车传动系统研发中心及试验基地、新能源传动系统生产基地等设施。</t>
  </si>
  <si>
    <t>正在进行整车匹配试验等工作。</t>
  </si>
  <si>
    <t>建设一条年产5万台生产线。</t>
  </si>
  <si>
    <t>钦州绿传科技有限公司</t>
  </si>
  <si>
    <t>钦州港经济技术开发区危险废物综合处置项目（一期工程）</t>
  </si>
  <si>
    <t>2018-450700-77-02-040882</t>
  </si>
  <si>
    <t>建设一条焚烧装置为3万吨/年危险废物焚烧生产线，建设焚烧装置等设施。</t>
  </si>
  <si>
    <t>主体建设基本完成，生产调试基本完成。</t>
  </si>
  <si>
    <t>开展相关配套工程建设。</t>
  </si>
  <si>
    <t>苏伊士环保科技（钦州）有限公司</t>
  </si>
  <si>
    <t>浦北县五皇山旅游景区提升工程</t>
  </si>
  <si>
    <t>2017-450722-78-01-020803</t>
  </si>
  <si>
    <t>建设百年野生茶园景区等相关配套设施，总建筑面积约14.9万平方米。</t>
  </si>
  <si>
    <t>索道工程、百年野生茶园景区等已完工。</t>
  </si>
  <si>
    <t>推进马兰综合服务区及配套设施建设。</t>
  </si>
  <si>
    <t>浦北县开发投资集团有限公司</t>
  </si>
  <si>
    <t>龙源广西钦州钦南低风速试验风电项目</t>
  </si>
  <si>
    <t>2018-450702-44-02-010785</t>
  </si>
  <si>
    <t>总装机容量106MW，安装48台单机容量2.2MW的风力发电机组。</t>
  </si>
  <si>
    <t>风机基础浇筑完成40座。</t>
  </si>
  <si>
    <t>升压站主体工程电气安装全部完成。</t>
  </si>
  <si>
    <t>灵山县和邦盛世家居工业产业园及配套项目</t>
  </si>
  <si>
    <t>2019-450721-20-03-014118</t>
  </si>
  <si>
    <t>总建筑面积16万平方米，主要建设实木复合木地板厂等相关配套设施。</t>
  </si>
  <si>
    <t>正在开展主体施工。</t>
  </si>
  <si>
    <t>完成实木复合木地板厂区建设。</t>
  </si>
  <si>
    <t>广西和邦盛世家居有限公司</t>
  </si>
  <si>
    <t>广西园丰牧业股份有限公司畜禽屠宰冷链加工项目</t>
  </si>
  <si>
    <t>2017-450721-03-03-030768</t>
  </si>
  <si>
    <t>总建筑面积约10万平方米，新建年屠宰生猪40万头等设施。</t>
  </si>
  <si>
    <t>填土工程完成80%，围墙工程完成。</t>
  </si>
  <si>
    <t>开展部分主体厂房建设。</t>
  </si>
  <si>
    <t>广西园丰牧业集团股份有限公司</t>
  </si>
  <si>
    <t>中央民族大学附属中学钦州国际学校</t>
  </si>
  <si>
    <t>2018-450700-82-03-002934</t>
  </si>
  <si>
    <t>建设一所全日制民办中学（含初中、高中），主要建设校舍10.3万平方米、运动场2万平方米，计划招生6000人。</t>
  </si>
  <si>
    <t>项目第一阶段单体进入装修收尾阶段。</t>
  </si>
  <si>
    <t>开展项目配套设施施工。</t>
  </si>
  <si>
    <t>广西大美教育发展有限公司</t>
  </si>
  <si>
    <t>钦北区小董中学迁建项目</t>
  </si>
  <si>
    <t>2017-450703-82-01-002507</t>
  </si>
  <si>
    <t>总建筑面积5.5万平方米，建设教学及实验楼等相关设施。</t>
  </si>
  <si>
    <t>正在进行宿舍楼，教学楼建设。</t>
  </si>
  <si>
    <t>完成教学楼建设。</t>
  </si>
  <si>
    <t>钦州市小董中学</t>
  </si>
  <si>
    <t>灵山县教育新区建设项目</t>
  </si>
  <si>
    <t>2017-450721-82-01-012755</t>
  </si>
  <si>
    <t>建设教学辅助用房、行政办公用房等，总建筑面积21万平方米。</t>
  </si>
  <si>
    <t>1号教学楼地、2号教学楼地主体结构验收合格。</t>
  </si>
  <si>
    <t>开展3号楼主体结构建设。</t>
  </si>
  <si>
    <t>灵山县开投公司</t>
  </si>
  <si>
    <t>南北二级公路改扩建工程（南间至黎合江段）</t>
  </si>
  <si>
    <t>2017-450700-48-01-022697</t>
  </si>
  <si>
    <t>一级公路（含部分城市道路），全长54公里，路基宽24.5米。</t>
  </si>
  <si>
    <t>2016-2024年</t>
  </si>
  <si>
    <t>路基工程完成125.59万方，桥涵工程完成63%。</t>
  </si>
  <si>
    <t>完成路基工程80%，桥涵工程70%。</t>
  </si>
  <si>
    <t>钦州恒远交通投资有限公司</t>
  </si>
  <si>
    <t>灵山县绕城公路工程</t>
  </si>
  <si>
    <t>2016-450721-48-01-007719</t>
  </si>
  <si>
    <t>一级公路，全长18.3公里，宽24.5米。</t>
  </si>
  <si>
    <t>完成路基工程61%、桥涵工程25%。</t>
  </si>
  <si>
    <t>完成K4+200-K11+280段建设。</t>
  </si>
  <si>
    <t>灵山县灵通交通投资开发有限公司</t>
  </si>
  <si>
    <t>平马村（浦北县城）至龙门镇（五皇山）公路</t>
  </si>
  <si>
    <t>2017-450722-48-01-017322</t>
  </si>
  <si>
    <t>一级公路，全长15.9公里，宽24.5米。</t>
  </si>
  <si>
    <t>完成路基软基换填35.6万立方米，涵洞、通道1500米。</t>
  </si>
  <si>
    <t>基本完成路基建设。</t>
  </si>
  <si>
    <t>浦北县金浦建设投资有限公司</t>
  </si>
  <si>
    <t>钦州六硍经官垌至福旺公路工程</t>
  </si>
  <si>
    <t>2017-450722-48-01-024742</t>
  </si>
  <si>
    <t>二级路，全长41.6公里，路基宽7-12米。</t>
  </si>
  <si>
    <t>路基挖方65万立方米，桥梁桩基12条。</t>
  </si>
  <si>
    <t>继续开展路基、桥梁等工程建设。</t>
  </si>
  <si>
    <t>钦州市北部湾大道至中马产业园道路工程</t>
  </si>
  <si>
    <t>2016-450702-48-01-008334</t>
  </si>
  <si>
    <t>一级公路标准，全长约8.5公里，路基宽度60-70米。</t>
  </si>
  <si>
    <t>完成路基挖方工程56%，隧道工程42%等进度。</t>
  </si>
  <si>
    <t>完成路基填方挖方工程65%，隧道工程60%等进度。</t>
  </si>
  <si>
    <t>钦州市开发投资集团有限公司广西中马钦州产业园区方圆实业有限公司</t>
  </si>
  <si>
    <t>G359浦北县东绕城二级公路</t>
  </si>
  <si>
    <t>2017-450722-54-01-022301</t>
  </si>
  <si>
    <t>二级公路，全长15.1公里，路基宽12米。</t>
  </si>
  <si>
    <t>完成挖方15万立方，填方13万立方，电力线路迁改完成95%。</t>
  </si>
  <si>
    <t>浦北开发投资集团有限公司</t>
  </si>
  <si>
    <t>钦州市沙坪至那丽公路一期工程（那彭至那丽高速公路出口段）</t>
  </si>
  <si>
    <t>2017-450702-54-01-009164</t>
  </si>
  <si>
    <t>一级公路，全长约21公里，路基宽24.5米。</t>
  </si>
  <si>
    <t>路基正在进行开挖、填筑施工。</t>
  </si>
  <si>
    <t>开展路基、涵垌工程建设。</t>
  </si>
  <si>
    <t>北部湾华侨开发投资有限责任公司</t>
  </si>
  <si>
    <t>钦州桂柳牧业有限公司日加工200万枚海鸭蛋生产线及年产20万吨海鸭生物饲料生产线项目</t>
  </si>
  <si>
    <t>2018-450703-13-03-000336</t>
  </si>
  <si>
    <t>建设一个饲料加工厂和一个蛋品加工厂，总建筑面积6.3万平方米。</t>
  </si>
  <si>
    <t>正在开展厂房钢结构等工程主体建设。</t>
  </si>
  <si>
    <t>完成厂房、宿舍楼和办公楼装修。</t>
  </si>
  <si>
    <t>钦州桂柳牧业有限公司</t>
  </si>
  <si>
    <t>浦北县棚户区改造项目（三期）</t>
  </si>
  <si>
    <t>2017-450722-47-01-027614</t>
  </si>
  <si>
    <t>3200户棚改拆迁户均为新建住房安置，小区内配套建设公建配套建筑面积9.15万平方米。</t>
  </si>
  <si>
    <t>部分安置区基本完成建设。</t>
  </si>
  <si>
    <t>完成文山一区、平六安置区等部分楼体施工建设。</t>
  </si>
  <si>
    <t>钦州石化产业园公共管廊（二期）工程</t>
  </si>
  <si>
    <t>2018-450702-57-01-028250</t>
  </si>
  <si>
    <t>建设9段公共管廊，总长度约为22公里，</t>
  </si>
  <si>
    <t>已完成勒沟东大道（南港大道至临海大道段）公共管廊段建设。</t>
  </si>
  <si>
    <t>开展中亚科技配套工业管廊段建设。</t>
  </si>
  <si>
    <t>广西钦州临海工业投资有限责任公司</t>
  </si>
  <si>
    <t>浦北泉水工业园区基础设施建设项目</t>
  </si>
  <si>
    <t>2018-450722-46-01-040377</t>
  </si>
  <si>
    <t>建设500吨/天工业污水处理厂、4000吨/天供水厂等设施。</t>
  </si>
  <si>
    <t>已进行路基清表2.6万平方米，安装圆管涵104米。</t>
  </si>
  <si>
    <t>完成纵二路主体工程建设。</t>
  </si>
  <si>
    <t>钦州石化园区配套深海排放管道工程</t>
  </si>
  <si>
    <t>2019-450700-48-01-016105</t>
  </si>
  <si>
    <t>建设排海管道总长度约4.3公里。</t>
  </si>
  <si>
    <t>完成管道安装2.2千米。</t>
  </si>
  <si>
    <t>完成调压井承台模板建设。</t>
  </si>
  <si>
    <t>灵山县陆屋临港产业园机电产业标准厂房及配套设施项目（二期工程）</t>
  </si>
  <si>
    <t>2018-450721-41-01-002766</t>
  </si>
  <si>
    <t>总建筑面积约28万平方米，主要建设单层钢结构标准厂房2栋等设施。</t>
  </si>
  <si>
    <t>机电产业园二期标准厂房已基本建成。</t>
  </si>
  <si>
    <t>完成消防设施、变电站等设施。</t>
  </si>
  <si>
    <t>灵山县工业区投资开发有限公司</t>
  </si>
  <si>
    <t>广西钦北区经济技术开发区综合配套项目</t>
  </si>
  <si>
    <t>2017-450703-48-01-035452</t>
  </si>
  <si>
    <t>建设民俗风情街等城市综合体配套设施，总建筑面积约154.62万平方米。</t>
  </si>
  <si>
    <t>正在开展华发小学、民俗风情街建设。</t>
  </si>
  <si>
    <t>完成民俗风情街、华发小学主体结构建设。</t>
  </si>
  <si>
    <t>广西钦州华粤实业投资有限公司</t>
  </si>
  <si>
    <t>浦北县福旺产业园标准厂房及配套路网工程项目</t>
  </si>
  <si>
    <t>2017-450722-47-01-033978</t>
  </si>
  <si>
    <t>建设标准厂房3.2万平方米，园区道路4.1公里以及相关配套设施。</t>
  </si>
  <si>
    <t>1#、2#、3＃、4＃厂正在开展建设。</t>
  </si>
  <si>
    <t>完成3＃厂房主体结构建设。</t>
  </si>
  <si>
    <t>浦北县健康食品（龙门）产业园基础设施建设项目</t>
  </si>
  <si>
    <t>2017-450722-47-01-033980</t>
  </si>
  <si>
    <t>建设标准厂房4幢以及园区道路3.8公里等配套设施，总建筑面积3.2万平方米。</t>
  </si>
  <si>
    <t>开展路面铺设及地下排污管网埋设等工作。</t>
  </si>
  <si>
    <t>开展部分厂房主体结构和相关配套道路建设。</t>
  </si>
  <si>
    <t>浦北县金浦建设投资有限责任公司</t>
  </si>
  <si>
    <t>钦州市钦北区经济技术开发区基础设施（一期）项目</t>
  </si>
  <si>
    <t>2018-450703-48-01-024549</t>
  </si>
  <si>
    <t>建设道路总长14814.6米，道路宽度20至40米。</t>
  </si>
  <si>
    <t>开展新城8路北段及管网配套设施建设。</t>
  </si>
  <si>
    <t>完成皇马二十路污水管网建设。</t>
  </si>
  <si>
    <t>钦州皇马资产经营集团有限公司</t>
  </si>
  <si>
    <t>北部湾中医药健康产业园基础设施（一期）</t>
  </si>
  <si>
    <t>2017-450703-78-01-023210</t>
  </si>
  <si>
    <t>建设标准厂房19.5万平方米、道路3条等配套基础设施。</t>
  </si>
  <si>
    <t>完成3公里道路建设。</t>
  </si>
  <si>
    <t>完成排水、排污、绿化等配套基础设施。</t>
  </si>
  <si>
    <t>钦州传泰公路港项目</t>
  </si>
  <si>
    <t>2019-450702-54-03-037497</t>
  </si>
  <si>
    <t>总建筑面积20万平方米，主要建设智慧物流信息中心等工程。</t>
  </si>
  <si>
    <t>正在开挖主体厂房基础。</t>
  </si>
  <si>
    <t>完成智慧物流信息中心主体工程建设。</t>
  </si>
  <si>
    <t>钦州传泰物流有限公司</t>
  </si>
  <si>
    <t>浦北县奇才贸易有限公司仓储物流项目</t>
  </si>
  <si>
    <t>2018-450722-59-03-024119</t>
  </si>
  <si>
    <t>总建筑面积约6.5万平方米，建设综合楼及仓储用房等设施。</t>
  </si>
  <si>
    <t>车辆采购178台，主体厂房基础已完成建设。</t>
  </si>
  <si>
    <t>开展宿舍楼主体厂房建设。</t>
  </si>
  <si>
    <t>浦北县奇才贸易有限公司</t>
  </si>
  <si>
    <t>钦北区小董镇万象城·新农商创富小镇</t>
  </si>
  <si>
    <t>2017-450703-70-03-002546</t>
  </si>
  <si>
    <t>总建筑面积39.8万平方米，建设农副产品交易中心等附属配套设施。</t>
  </si>
  <si>
    <t>完成小镇路网、配套水电，以及部分特色街区建设。</t>
  </si>
  <si>
    <t>完成农产品交易中心主体结构建设。</t>
  </si>
  <si>
    <t>钦州赣联投资有限公司</t>
  </si>
  <si>
    <t>灵山大型农产品综合交易市场</t>
  </si>
  <si>
    <t>2019-450721-47-03-003318</t>
  </si>
  <si>
    <t>建设农副产品交易市场等设施，总建筑面积43.5万平方米。</t>
  </si>
  <si>
    <t>农副产品交易市场、茶叶城已经完工投入使用。</t>
  </si>
  <si>
    <t>完成副食品交易区主体结构建设。</t>
  </si>
  <si>
    <t>广西灵山三科现代农副产品批发市场有限公司</t>
  </si>
  <si>
    <t>浦北县汽车商贸城项目</t>
  </si>
  <si>
    <t>2017-450722-52-01-031421</t>
  </si>
  <si>
    <t>建设汽车交易等设施工程，总建筑面积约17.3万平方米。</t>
  </si>
  <si>
    <t>已建成驾驶员考试中心等工程。</t>
  </si>
  <si>
    <t>开展汽车检测中心主体结构建设。</t>
  </si>
  <si>
    <t>钦南区临港物流集中区项目一期</t>
  </si>
  <si>
    <t>2019-450702-60-01-044573</t>
  </si>
  <si>
    <t>总建筑面积为13.6万平方米，建设标准厂房等工程。</t>
  </si>
  <si>
    <t>已完成园区部分房屋主体结构。</t>
  </si>
  <si>
    <t>完成标准厂房主体结构建设。</t>
  </si>
  <si>
    <t>钦州市钦南区金窝建设投资有限公司</t>
  </si>
  <si>
    <t>钦州市钦北区肯泰生物医药建设项目</t>
  </si>
  <si>
    <t>2017-450703-27-03-038593</t>
  </si>
  <si>
    <t>年产功能性食品片剂50亿片等，建筑面积8.2万平方米。</t>
  </si>
  <si>
    <t>开展主体厂房建设。</t>
  </si>
  <si>
    <t>完成主体厂房装修。</t>
  </si>
  <si>
    <t>肯泰生物医药股份有限公司</t>
  </si>
  <si>
    <t>华谊工业气体岛项目成品罐区工程</t>
  </si>
  <si>
    <t>2019-450700-59-03-031226</t>
  </si>
  <si>
    <t>石化工业</t>
  </si>
  <si>
    <t>总罐容29.02万立方米，建设液体化工储罐22座及相关配套设施。</t>
  </si>
  <si>
    <t>已完成全部储罐基础施工。</t>
  </si>
  <si>
    <t>完成罐体围板、防火墙浇筑等建设。</t>
  </si>
  <si>
    <t>孚宝（钦州）码头有限公司</t>
  </si>
  <si>
    <t>浦北漓源饲料有限公司年产30万吨饲料生产项目</t>
  </si>
  <si>
    <t>2019-450722-13-03-024389</t>
  </si>
  <si>
    <t>总建筑面积1.2万平方米，建设综合办公楼等。</t>
  </si>
  <si>
    <t>生产车间和圆筒仓库已建好。</t>
  </si>
  <si>
    <t>完成原料仓库主体工程建设。</t>
  </si>
  <si>
    <t>浦北漓源饲料有限公司</t>
  </si>
  <si>
    <t>浦北振林饲料有限公司年产30万吨饲料项目</t>
  </si>
  <si>
    <t>2019-450722-51-03-023595</t>
  </si>
  <si>
    <t>总建筑面积2.3万平方米，建设生产车间等工程。</t>
  </si>
  <si>
    <t>主体厂房基础开挖。</t>
  </si>
  <si>
    <t>完成部分生产车间建设。</t>
  </si>
  <si>
    <t>浦北振林饲料有限公司</t>
  </si>
  <si>
    <t>钦北区王岗山水库工程</t>
  </si>
  <si>
    <t>2017-450703-76-01-001923</t>
  </si>
  <si>
    <t>总库容1755万立方米，建设大坝1座、溢洪道1座等配套设施。</t>
  </si>
  <si>
    <t>完成180米底板浇筑，140米侧墙浇筑，12.5米顶拱浇筑。</t>
  </si>
  <si>
    <t>完成200米底板浇筑，160米侧墙浇筑。</t>
  </si>
  <si>
    <t>钦州市钦北区水利局</t>
  </si>
  <si>
    <t>灵山县红十字会医院整体拆迁医疗区建设项目</t>
  </si>
  <si>
    <t>2018-450721-83-01-012252</t>
  </si>
  <si>
    <t>总建筑面积约5.75万平方米，设置床位499张，主要建设住院综合楼等设施。</t>
  </si>
  <si>
    <t>已完成住院综合楼地下室顶板浇筑。</t>
  </si>
  <si>
    <t>完成住院综合楼主体工程70%建设。</t>
  </si>
  <si>
    <t>灵山县红十字会医院</t>
  </si>
  <si>
    <t>灵山县中医院扩建项目</t>
  </si>
  <si>
    <t>2016-450721-83-01-009604</t>
  </si>
  <si>
    <t>建设门诊住院楼等设施，总建筑面积7万平方米，床位500张。</t>
  </si>
  <si>
    <t>正在开展高压配电房建设。</t>
  </si>
  <si>
    <t>完成高压配电房及相关配套设施建设。</t>
  </si>
  <si>
    <t>灵山县中医医院</t>
  </si>
  <si>
    <t>钦南风电场二期工程</t>
  </si>
  <si>
    <t>2017-450702-44-02-022364</t>
  </si>
  <si>
    <t>总装机容量8万千瓦，建设40台风机机组及相关配套设施。</t>
  </si>
  <si>
    <t>升压站主变基础正在下钢篦子施工。</t>
  </si>
  <si>
    <t>完成升压站建设。</t>
  </si>
  <si>
    <t>中节能钦州风力发电有限公司</t>
  </si>
  <si>
    <t>灵山大怀山风电场二期工程项目</t>
  </si>
  <si>
    <t>2018-450721-44-02-007134</t>
  </si>
  <si>
    <t>总装机容量10万千瓦，建设50台风机机组及相关配套设施。</t>
  </si>
  <si>
    <t>2019-2019年</t>
  </si>
  <si>
    <t>完成风机吊装38台,风机投运24台。</t>
  </si>
  <si>
    <t>完成风机吊装45台,风机投运30台。</t>
  </si>
  <si>
    <t>广西灵山大怀山新能源有限公司</t>
  </si>
  <si>
    <t>钦州市钦南区民海30万千瓦平价光伏发电项目</t>
  </si>
  <si>
    <t>2019-450000-44-03-010769</t>
  </si>
  <si>
    <t>总建设规模30万千瓦。</t>
  </si>
  <si>
    <t>升压站外送线路、对侧间隔已全部竣工。</t>
  </si>
  <si>
    <t>广西中肇新能源科技有限公司</t>
  </si>
  <si>
    <t>钦南风电场工程</t>
  </si>
  <si>
    <t>2016-450702-44-02-011373</t>
  </si>
  <si>
    <t>总装机容量5万千瓦，建设25台风机机组及相关配套设施。</t>
  </si>
  <si>
    <t>完成开挖、基础浇筑，风机吊装完成12台。</t>
  </si>
  <si>
    <t>完成升压站建设、风机吊装23台。</t>
  </si>
  <si>
    <t>钦南风门岭风电场</t>
  </si>
  <si>
    <t>2017-450702-44-02-026771</t>
  </si>
  <si>
    <t>装机容量50MW，建设20台风机机组及相关配套设施。</t>
  </si>
  <si>
    <t>20基风机基础全部浇筑完成，完成2台风机吊装。</t>
  </si>
  <si>
    <t>完成10台风机吊装。</t>
  </si>
  <si>
    <t>华电广西能源有限公司</t>
  </si>
  <si>
    <t>中国-东盟（钦州）云计算及大数据中心厂房及配套设施项目</t>
  </si>
  <si>
    <t>2018-450700-47-03-033501</t>
  </si>
  <si>
    <t>总建筑面积2.5万平方米,建设标准厂房等设施。</t>
  </si>
  <si>
    <t>正在开展数据中心、运维中心主体结构建设。</t>
  </si>
  <si>
    <t>完成数据中心、运维中心装修及云计算机柜设备购置。</t>
  </si>
  <si>
    <t>钦州市开发投资集团有限公司</t>
  </si>
  <si>
    <t>钦州港金谷港区金鼓江作业区12、13号泊位工程</t>
  </si>
  <si>
    <t>2017-450702-55-02-016219</t>
  </si>
  <si>
    <t>建设2个50000吨级化工非危险品散杂货泊位，设计年吞吐能力470万吨。</t>
  </si>
  <si>
    <t>码头水工结构已建成。</t>
  </si>
  <si>
    <t>开展岸线工程建设。</t>
  </si>
  <si>
    <t>钦州港东航道扩建工程（一期）吹填区平整工程一标段围堰工程（钦州港三墩华南、太平洋、振兴物流仓储项目）</t>
  </si>
  <si>
    <t>2017-450700-48-01-021191</t>
  </si>
  <si>
    <t>项目新建围堤总长4821米，形成围区面积92.40万平方米。</t>
  </si>
  <si>
    <t>已全部完成基槽清淤约29.17万立方米。</t>
  </si>
  <si>
    <t>钦州港大榄坪港区大榄坪南作业区7#、8#泊位集装箱自动化改造工程</t>
  </si>
  <si>
    <t>2019-450700-55-03-010203</t>
  </si>
  <si>
    <t>改造面积33.56万平方米，建设带远程控制功能的龙门吊等设备。</t>
  </si>
  <si>
    <t>开展原堆场结构物的破除工作。</t>
  </si>
  <si>
    <t>完成原堆场部分工程。</t>
  </si>
  <si>
    <t>广西钦州保税港区盛港码头有限公司</t>
  </si>
  <si>
    <t>钦州港大榄坪港区大榄坪南作业区9#、10#泊位工程</t>
  </si>
  <si>
    <t>2019-450700-55-02-013441</t>
  </si>
  <si>
    <t>新建2个10万吨级自动化集装箱泊位，年设计吞吐能力125万标箱。</t>
  </si>
  <si>
    <t>正在进行预制场施工建设。</t>
  </si>
  <si>
    <t>完成预制场施工建设。</t>
  </si>
  <si>
    <t>广西钦州保税港区宏港码头有限公司</t>
  </si>
  <si>
    <t>钦州市钦北区医药产业一体化项目</t>
  </si>
  <si>
    <t>2017-450703-27-03-007447</t>
  </si>
  <si>
    <t>建设固体制剂生产线8条、液体制剂生产线7条等生产线。</t>
  </si>
  <si>
    <t>完成部分主体厂房建设。</t>
  </si>
  <si>
    <t>广西邦琪药业集团有限公司</t>
  </si>
  <si>
    <t>浦北道亨投资有限公司年产2.5万套中高档家具项目</t>
  </si>
  <si>
    <t>2018-450722-21-03-033945</t>
  </si>
  <si>
    <t>造纸与木材加工业</t>
  </si>
  <si>
    <t>总建筑面积16万平方米，建设生产厂房及相关配套设施。</t>
  </si>
  <si>
    <t>部分入驻企业厂房开展建设。</t>
  </si>
  <si>
    <t>完成部分厂房主体结构建设。</t>
  </si>
  <si>
    <t>浦北道亨投资有限公司</t>
  </si>
  <si>
    <t>钦北区年产21万立方米超薄纤维板生产线建设项目</t>
  </si>
  <si>
    <t>2019-450703-20-03-026990</t>
  </si>
  <si>
    <t>总建筑面积约4万平方米，建设厂房、办公楼。</t>
  </si>
  <si>
    <t>完成部分主体厂房、宿舍楼基础建设。</t>
  </si>
  <si>
    <t>完成办公楼建设。</t>
  </si>
  <si>
    <t>钦州绿源木业有限公司</t>
  </si>
  <si>
    <t>贵港市人民政府</t>
  </si>
  <si>
    <t>桂平市沙岗大桥</t>
  </si>
  <si>
    <t>2020-450881-48-01-018187</t>
  </si>
  <si>
    <t>项目总长1120米，其中桥长403米，引道717米。</t>
  </si>
  <si>
    <t>1号桩基施工。</t>
  </si>
  <si>
    <t>完成桥梁下部结构施工。</t>
  </si>
  <si>
    <t>桂平市交通运输局</t>
  </si>
  <si>
    <t>贵港市苏湾大桥及接线工程</t>
  </si>
  <si>
    <t>2017-450802-78-01-005313</t>
  </si>
  <si>
    <t>线路全长约4458米，道路红线宽60米。建设道路工程、桥梁工程等。</t>
  </si>
  <si>
    <t>主桥桥清表工作已完成。</t>
  </si>
  <si>
    <t>完成主桥桩基工程100%、主桥下部结构工程100%。</t>
  </si>
  <si>
    <t>广西贵港市交通投资发展集团有限公司</t>
  </si>
  <si>
    <t>广西主要支流郁江贵港市石卡至竹村段河道治理工程</t>
  </si>
  <si>
    <t>2017-450800-76-01-000742</t>
  </si>
  <si>
    <t>堤防按50年一遇洪水标准设计，新建防洪堤10.451公里、护岸6.456公里等工程。</t>
  </si>
  <si>
    <t>护岸工程完成5.4公里，6座涵闸工程已完工。</t>
  </si>
  <si>
    <t>完成防洪堤500米，林桥江防洪排涝闸改扩建建设。</t>
  </si>
  <si>
    <t>贵港市城区防洪管理处</t>
  </si>
  <si>
    <t>广西主要支流贵港市郁江左岸铁路桥至洪冲段及右岸铁路桥至沙冲段治理工程</t>
  </si>
  <si>
    <t>2016-450803-76-01-011986</t>
  </si>
  <si>
    <t>堤防按50年一遇洪水标准设计，新建防洪堤26公里等工程。</t>
  </si>
  <si>
    <t>完成防洪堤填筑4.1公里、防洪墙浇筑2.1公里等工程。</t>
  </si>
  <si>
    <t>堤防工程完工。</t>
  </si>
  <si>
    <t>桥圩·中国羽绒谷建设项目</t>
  </si>
  <si>
    <t>2017-450803-19-03-021219</t>
  </si>
  <si>
    <t>建设初分加工区、原材料交易区等配套设施，总建筑面积46.6万平方米。</t>
  </si>
  <si>
    <t>Ａ地块项目土建工程基本完工，转入装修工程施工。</t>
  </si>
  <si>
    <t>完成Ａ地块项目60000平方米厂房的装修及设备安装并投产。</t>
  </si>
  <si>
    <t>广西桥圩小荷羽绒制品集团股份有限公司</t>
  </si>
  <si>
    <t>广西工业学院项目</t>
  </si>
  <si>
    <t>2018-450802-82-01-016397</t>
  </si>
  <si>
    <t>按1.8万人办学规模，建设行政办公楼、公共教学楼等配套设施，总建筑面积93.6万平方米。</t>
  </si>
  <si>
    <t>基本完成一期公共教学1#楼、院系教学1#楼等。</t>
  </si>
  <si>
    <t>完成体育馆，学生宿舍等设施施工。</t>
  </si>
  <si>
    <t>广西冠凡投资有限公司</t>
  </si>
  <si>
    <t>广西贵港市郁江两岸综合治理工程PPP项目</t>
  </si>
  <si>
    <t>2017-450802-77-01-005642</t>
  </si>
  <si>
    <t>建设贵港市郁江两岸综合整治工程、郁江北岸堤路园片区综合治理工程。</t>
  </si>
  <si>
    <t>已完成足球场4处、停车场2处、建筑主体结构6座。</t>
  </si>
  <si>
    <t>完成厂房改造、亮化工程、景观土建等施工。</t>
  </si>
  <si>
    <t>贵港市住房和城乡建设局</t>
  </si>
  <si>
    <t>贵港市南山片区水环境综合整治工程</t>
  </si>
  <si>
    <t>2016-450803-77-01-002570</t>
  </si>
  <si>
    <t>对南山景区水环境进行湖底清淤、湖底防渗等环境综合整治。</t>
  </si>
  <si>
    <t>完成革命烈士陵园广场及亲水平台铺装等烈士陵园区块所有建设工作。</t>
  </si>
  <si>
    <t>完成项目西门、北门区域建设。</t>
  </si>
  <si>
    <t>贵港南洋建设有限公司</t>
  </si>
  <si>
    <t>西江（桂平）船舶修造产业园大湾片区项目</t>
  </si>
  <si>
    <t>2020-450881-37-01-045140</t>
  </si>
  <si>
    <t>机械</t>
  </si>
  <si>
    <t>建设船舶建造区、船舶维修区等六大功能区，总建筑面积390000平方米。</t>
  </si>
  <si>
    <t>开展土地平整工作。</t>
  </si>
  <si>
    <t>开展船舶建造区、船舶维修区等功能区开工建设。</t>
  </si>
  <si>
    <t>桂平市工信局</t>
  </si>
  <si>
    <t>台泥（贵港）水泥有限公司年产900万吨水泥矿山技术改造项目</t>
  </si>
  <si>
    <t>2018-450804-30-03-012637</t>
  </si>
  <si>
    <t>建设矿山工业场地、石灰石破碎系统以及生产辅助设施。</t>
  </si>
  <si>
    <t>已完成清表约4公里，界桩埋设约4公里.</t>
  </si>
  <si>
    <t>完成矿山道路及削顶工程约100万立方，土建主体工程。</t>
  </si>
  <si>
    <t>台泥（贵港）水泥有限公司</t>
  </si>
  <si>
    <t>年产1000万平方米多层复合实木地板项目</t>
  </si>
  <si>
    <t>2019-450800-20-03-041563</t>
  </si>
  <si>
    <t>建设生产厂房、国家级实验室等相关配套设施。</t>
  </si>
  <si>
    <t>宿舍楼、办公楼主体封顶、消防安装完成。</t>
  </si>
  <si>
    <t>进行1#2#主体建设；3#-7#厂房主体施工。</t>
  </si>
  <si>
    <t>贵港汉邦木业有限公司</t>
  </si>
  <si>
    <t>广西继禹环保科技有限公司新型环保净水材料生产项目二期</t>
  </si>
  <si>
    <t>2017-450803-26-03-021802</t>
  </si>
  <si>
    <t>节能</t>
  </si>
  <si>
    <t>建设生产高档聚合氯化铝（硅系PAHSIC）固体2万吨/年等生产线。</t>
  </si>
  <si>
    <t>一期已完工。</t>
  </si>
  <si>
    <t xml:space="preserve">
完成1条玻璃钢生产线的建设、1条提纯生产线建设。</t>
  </si>
  <si>
    <t>广西继禹环保科技有限公司</t>
  </si>
  <si>
    <t>广西平南县环保发电厂</t>
  </si>
  <si>
    <t>2017-450800-44-01-000263</t>
  </si>
  <si>
    <t>设计日处理生活垃圾1200吨，配置2台1.2万千瓦汽轮发电机组。</t>
  </si>
  <si>
    <t>综合楼主体结构完成，装修已完成。</t>
  </si>
  <si>
    <t>项目一期联合调试及试运行。</t>
  </si>
  <si>
    <t>广西平南县北控水务环保有限公司</t>
  </si>
  <si>
    <t>广西贵港市覃塘区全域旅游PPP项目</t>
  </si>
  <si>
    <t>2018-450804-78-01-004902</t>
  </si>
  <si>
    <t>建设新区环城水系等8个项目，开展园建工程、水景工程等内容。</t>
  </si>
  <si>
    <t>项目主体建设完成工程量的90%，整体公园塑形完成整体绿化约500亩。</t>
  </si>
  <si>
    <t>完成环城水系剩余园建的量化及绿化。</t>
  </si>
  <si>
    <t>贵港市覃塘区市政管理局</t>
  </si>
  <si>
    <t>贵港汉古伞庄项目</t>
  </si>
  <si>
    <t>2017-450802-89-03-035327</t>
  </si>
  <si>
    <t>总建筑面积9.6万平方米，主要建设工坊产业区、精品民宿区等配套设施。</t>
  </si>
  <si>
    <t>竹海景观6公里的竹林栈道建设和竹海景观造林绿化等工程。</t>
  </si>
  <si>
    <t>完成游客服务中心、博物馆等设施建设。</t>
  </si>
  <si>
    <t>广西汉古伞庄旅游文化有限公司</t>
  </si>
  <si>
    <t>贵港市北帝山旅游区开发项目（一期）</t>
  </si>
  <si>
    <t>2018-450821-61-03-024280</t>
  </si>
  <si>
    <t>建设峡谷漂流、登山步道等观光游览设施，以及其他旅游服务网点设施。</t>
  </si>
  <si>
    <t>2015-2023年</t>
  </si>
  <si>
    <t>旅游景区主要主体已建设完成。</t>
  </si>
  <si>
    <t>建成北帝山大酒店、山上宾馆等设施。</t>
  </si>
  <si>
    <t>广西贵港市北帝山旅游开发有限公司</t>
  </si>
  <si>
    <t>桂平市美丽坊·金桂新乡村生活示范建设项目一期</t>
  </si>
  <si>
    <t>2018-450881-78-03-025769</t>
  </si>
  <si>
    <t>总建筑面积203.67万平方米，建设农文旅集散核心区等设施。</t>
  </si>
  <si>
    <t>建设休闲农业核心示范区各项建设，建设配套设施。</t>
  </si>
  <si>
    <t>完成500亩富硒水稻及绿色高质高效立体种养基地、有机肥厂建设。</t>
  </si>
  <si>
    <t>桂平市汇海投资有限公司</t>
  </si>
  <si>
    <t>西山泉汽车（房车）露营基地（一期）</t>
  </si>
  <si>
    <t>2017-450881-61-03-018299</t>
  </si>
  <si>
    <t>建设教育拓展区、大藤峡旅游小镇等工程，总建筑面积550000平方米。</t>
  </si>
  <si>
    <t>已完成篝火广场、直升机停机坪等工程建设。</t>
  </si>
  <si>
    <t>完成汽车旅馆园林绿化、游乐设施灯光亮化等工程。</t>
  </si>
  <si>
    <t>广西西山泉文化投资有限公司</t>
  </si>
  <si>
    <t>闽桂木业生态产业城建设项目</t>
  </si>
  <si>
    <t>2020-450881-20-03-050072</t>
  </si>
  <si>
    <t>木材加工</t>
  </si>
  <si>
    <t>建设厂房、办公楼等配套设施，总建筑面积约为95.2万平方米。</t>
  </si>
  <si>
    <t>基础开挖，实现项目开工。</t>
  </si>
  <si>
    <t>完成厂房办公楼、宿舍建设。</t>
  </si>
  <si>
    <t>广西汇谷实业投资有限公司</t>
  </si>
  <si>
    <t>国道358线桂平东塔至蒙圩段改扩建工程</t>
  </si>
  <si>
    <t>2018-450881-54-01-000650</t>
  </si>
  <si>
    <t>全长23公里，按一级公路标准建设，路基宽32米。</t>
  </si>
  <si>
    <t>完成地质钻探、铺道、绿化带施工。</t>
  </si>
  <si>
    <t>完成蒙圩大道段细粒式沥清路面铺设。</t>
  </si>
  <si>
    <t>苏湾作业区至东津作业区疏港公路</t>
  </si>
  <si>
    <t>2017-450803-48-01-007204</t>
  </si>
  <si>
    <t>一级公路，全长16.8公里，路基宽度为24.5米。</t>
  </si>
  <si>
    <t>K9+900至K10+000段正在清表。</t>
  </si>
  <si>
    <t>完成路基工程95%、桥梁涵洞工程95%等进度。</t>
  </si>
  <si>
    <t>贵港市交通运输局</t>
  </si>
  <si>
    <t>覃塘城区至石卡产业园一级公路</t>
  </si>
  <si>
    <t>2017-450804-54-01-004113</t>
  </si>
  <si>
    <t>一级公路，全长20公里路基宽为24.5米。</t>
  </si>
  <si>
    <t>完成路基工程80%、桥梁、涵洞工程90%。</t>
  </si>
  <si>
    <t>完成A标路面施工、C标路基附属施工。</t>
  </si>
  <si>
    <t>贵港市覃塘区荷美资产运营有限公司</t>
  </si>
  <si>
    <t>S207木格至浦北寨圩公路</t>
  </si>
  <si>
    <t>2017-450803-48-01-013832</t>
  </si>
  <si>
    <t>二级公路，主线长31.6公里，连接线3.7公里。</t>
  </si>
  <si>
    <t>开展土地平整。</t>
  </si>
  <si>
    <t>路基工程、桥梁涵洞工程完成100%。</t>
  </si>
  <si>
    <t>贵港市九路两桥建设管理有限公司</t>
  </si>
  <si>
    <t>贵港市桥圩镇绕城公路</t>
  </si>
  <si>
    <t>2017-450803-48-01-013834</t>
  </si>
  <si>
    <t>路线全长8.7公里，按一级公路标准建设，双向六车道，路基宽度为29米。</t>
  </si>
  <si>
    <t>完成路基清表100%、涵洞工程57%等进度。</t>
  </si>
  <si>
    <t>项目建成通车。</t>
  </si>
  <si>
    <t>国通雄森农业产业城</t>
  </si>
  <si>
    <t>2017-450821-05-03-039173</t>
  </si>
  <si>
    <t>总建设面积19万平米，建设畜禽屠宰加工区、会展中心等配套建筑。</t>
  </si>
  <si>
    <t>完成道路硬化、围墙建设等工程。</t>
  </si>
  <si>
    <t>综合办公楼等工程开工建设。</t>
  </si>
  <si>
    <t>平南县国通雄森生物有限公司</t>
  </si>
  <si>
    <t>贵港市港南区桥圩“温暖小镇”PPP项目</t>
  </si>
  <si>
    <t>2018-450803-93-01-013587</t>
  </si>
  <si>
    <t xml:space="preserve">假设桥圩工贸科技创业园园区七条道路、羽绒交易中心1栋、体育休闲广场等项目
</t>
  </si>
  <si>
    <t>桥圩工贸科技创业园园区道路已完成3条道路。</t>
  </si>
  <si>
    <t>完成桥圩工贸科技创业园园区七条道路，羽绒交易中心建成建筑面积4000平米。</t>
  </si>
  <si>
    <t>广西贵港市港南区桥圩镇人民政府</t>
  </si>
  <si>
    <t>贵港市产业园区基础设施建设项目</t>
  </si>
  <si>
    <t>2017-450802-48-01-014813</t>
  </si>
  <si>
    <t>粤桂园华电路长2384米,宽50米；石卡园沿江大道南延线道路长2360米，宽36米。</t>
  </si>
  <si>
    <t>华电路已完成南面桥梁基础工程，南延长线正在进行南段开挖管沟工作。</t>
  </si>
  <si>
    <t>华电路通车使用。</t>
  </si>
  <si>
    <t>贵港市悦景投资发展有限公司</t>
  </si>
  <si>
    <t>广西贵港市地下综合管廊（一期）及道路工程PPP项目</t>
  </si>
  <si>
    <t>2017-450800-48-01-011111</t>
  </si>
  <si>
    <t>建设地下综合管廊（一期）及道路工程总长10.3km。</t>
  </si>
  <si>
    <t>管廊主体完成了8.8公里、道路路面完成铺设沥青2.0公里。</t>
  </si>
  <si>
    <t>管廊主体完成1.5公里，道路完成6.0公里。</t>
  </si>
  <si>
    <t>贵港市住房城乡建设委</t>
  </si>
  <si>
    <t>平南县纺织服装产业园针织基地项目</t>
  </si>
  <si>
    <t>2019-450821-72-03-007297</t>
  </si>
  <si>
    <t>建设标准厂房50万平方米，以及配套基础设施建设。</t>
  </si>
  <si>
    <t>针织基地土方回填已完成，部分道路已完成排水工程及路面硬化工程。</t>
  </si>
  <si>
    <t>5号1栋宿舍楼投入使用，3条园区内道路建成。</t>
  </si>
  <si>
    <t>广西世纺投资集团有限公司</t>
  </si>
  <si>
    <t>平南县工业园区木材加工产业园基础设施建设项目</t>
  </si>
  <si>
    <t>2019-450821-48-01-016189</t>
  </si>
  <si>
    <t>建设厂房62.7万平方米，建设内容包括道路、桥涵等工程。</t>
  </si>
  <si>
    <t>仓库、办公楼等工程基本建成，开始单机调试。</t>
  </si>
  <si>
    <t>完成辅助生产设备安装。</t>
  </si>
  <si>
    <t>平南县园区投资有限公司</t>
  </si>
  <si>
    <t>平南县纺织服装产业园基础设施建设项目</t>
  </si>
  <si>
    <t>2019-450821-50-03-004291</t>
  </si>
  <si>
    <t>建设清水处理厂（20万吨/天）、污水处理厂（20万吨/天）等配套设施。</t>
  </si>
  <si>
    <t>土方回填已完成，道路建设正在进行。</t>
  </si>
  <si>
    <t>道路竣工。</t>
  </si>
  <si>
    <t>平南县临江产业园创业路建设项目</t>
  </si>
  <si>
    <t>2019-450821-54-01-003746</t>
  </si>
  <si>
    <t>路线全长约4500米、路面宽24米，建设道路工程、桥涵工程等。</t>
  </si>
  <si>
    <t>正在进行路基工程、桥梁桩基施工等工程施工。</t>
  </si>
  <si>
    <t>完成给排水管铺设约8000米，完成4500米路面结构层施工。</t>
  </si>
  <si>
    <t>平南县工业园区管理委员会</t>
  </si>
  <si>
    <t>西江保税物流中心（B型）</t>
  </si>
  <si>
    <t>2017-450804-59-01-004852</t>
  </si>
  <si>
    <t>建设仓库、海关查验车厂以及配套附属设施，总建筑面积16.1万平方米。</t>
  </si>
  <si>
    <t>电商仓库回填土平整压实，交易监管中心已完成四层。</t>
  </si>
  <si>
    <t>完成仓库、交易监管中心施工任务。</t>
  </si>
  <si>
    <t>广西贵港市江南投资建设发展有限公司</t>
  </si>
  <si>
    <t>贵港亿上仓储物流中心项目</t>
  </si>
  <si>
    <t>2018-450802-70-03-024200</t>
  </si>
  <si>
    <t>建设仓库用房、交易场所等配套设施，总建筑面积约15.5万平方米。</t>
  </si>
  <si>
    <t>正在进行园区内道路及管道施工建设。</t>
  </si>
  <si>
    <t>完成仓库用房、交易场所等配套设施建设。</t>
  </si>
  <si>
    <t>贵港亿上资产管理有限公司</t>
  </si>
  <si>
    <t>贵港市荷润物流城项目</t>
  </si>
  <si>
    <t>2018-450802-70-03-016960</t>
  </si>
  <si>
    <t>建设冷链仓库、整车用房及物流园内道路系统等，总建筑面积35.5万平方米。</t>
  </si>
  <si>
    <t>完成施工临时用水、用电的安装、场地平整及施工道路的建设等。</t>
  </si>
  <si>
    <t>完成一期仓储区的建设（1#、2#仓库）以及1#楼、2#楼与交易与展示中心等高层区的部分建设工作。</t>
  </si>
  <si>
    <t>广西贵港荷润实业投资有限公司</t>
  </si>
  <si>
    <t>贵港义乌中国小商品智慧新商业产业园</t>
  </si>
  <si>
    <t>2019-450803-70-03-045798</t>
  </si>
  <si>
    <t>总建筑面积约300万平方米，建设小微创业园双创基地、仓储物流园等设施。</t>
  </si>
  <si>
    <t>2020-2031年</t>
  </si>
  <si>
    <t>已完成地面基础建设，正在进行主体框架结构建设。</t>
  </si>
  <si>
    <t>建设主体建设。</t>
  </si>
  <si>
    <t>贵港市华南义乌小商品城有限公司</t>
  </si>
  <si>
    <t>糖厂废弃物综合配套处理生物技术项目</t>
  </si>
  <si>
    <t>2019-450802-26-03-026828</t>
  </si>
  <si>
    <t>建设厂房仓库配套等设施。处理糖厂废弃物40万立方/年，生产生物肥料30万吨/年。</t>
  </si>
  <si>
    <t>厂房2、3号搭建完成。</t>
  </si>
  <si>
    <t>1号厂房搭建、设备安装及调试。</t>
  </si>
  <si>
    <t>广西对比生物科技有限公司</t>
  </si>
  <si>
    <t>保利高塑胶制品（广西）有限公司圣诞树、圣诞灯饰、塑胶水池和吹气产品生产项目</t>
  </si>
  <si>
    <t>2016-450821-29-03-011052</t>
  </si>
  <si>
    <t>建设生产厂房、原材料仓库等配套设施。</t>
  </si>
  <si>
    <t>完成厂区路面硬化与平土绿化完成。</t>
  </si>
  <si>
    <t>完成配电房、厂区排水排污等配套设施建设。</t>
  </si>
  <si>
    <t>保利高塑胶制品（广西）有限公司</t>
  </si>
  <si>
    <t>广西桂平斯图卡食品产业园年产20万吨啤酒项目</t>
  </si>
  <si>
    <t>2020-450881-15-03-000099</t>
  </si>
  <si>
    <t>主要建设年产20万吨啤酒产业园。</t>
  </si>
  <si>
    <t>完成鸡尾酒厂房主体建设。</t>
  </si>
  <si>
    <t>厂房完成建设并完成生产设备调试试产。</t>
  </si>
  <si>
    <t>广西斯图卡食品生产有限公司</t>
  </si>
  <si>
    <t>平南县文化体育中心建设项目</t>
  </si>
  <si>
    <t>2017-450821-86-01-005837</t>
  </si>
  <si>
    <t>建设文化馆、图书馆等，总建筑面积25.8万平方米。</t>
  </si>
  <si>
    <t>完成主体育场桩基础220根桩、游泳馆桩基础等设施施工。</t>
  </si>
  <si>
    <t>完成主体育场、体育馆、综合训练馆、游泳馆主体施工。</t>
  </si>
  <si>
    <t>平南县文化体育和广播电视局</t>
  </si>
  <si>
    <t>贵港市足球训练基地（一期）</t>
  </si>
  <si>
    <t>2020-450800-89-01-022946</t>
  </si>
  <si>
    <t>新建足球场地30片，建设综合楼、运动员公寓等设施。</t>
  </si>
  <si>
    <t>已完成30片足球场地主体建设，完成给排水系统建设。</t>
  </si>
  <si>
    <t>广西贵港市文化旅游投资发展集团有限公司</t>
  </si>
  <si>
    <t>贵港市第四人民医院（新院区）医养结合示范基地项目</t>
  </si>
  <si>
    <t>2019-450802-83-01-001475</t>
  </si>
  <si>
    <t>总建筑面积约50700平方米，建设医院综合楼等工程。</t>
  </si>
  <si>
    <t>土方工程施工完成10%。</t>
  </si>
  <si>
    <t>完成门急诊医技综合楼主体结构封顶。</t>
  </si>
  <si>
    <t>贵港市宏港城乡建设投资有限责任公司</t>
  </si>
  <si>
    <t>贵港市文化艺术中心建设项目</t>
  </si>
  <si>
    <t>2018-450802-87-01-042469</t>
  </si>
  <si>
    <t>文化事业</t>
  </si>
  <si>
    <t>建设群众艺术馆、大剧院、科技馆等，总建筑面积115324平方米。</t>
  </si>
  <si>
    <t>群众艺术馆已完工，科技馆已完成主体结构。</t>
  </si>
  <si>
    <t>大剧院网壳钢结构工程、室内工程完工。</t>
  </si>
  <si>
    <t>贵港市宏港建筑工程有限责任公司</t>
  </si>
  <si>
    <t>广西贵港琦泉农林生物质热电联产项目</t>
  </si>
  <si>
    <t>2018-450800-44-02-043594</t>
  </si>
  <si>
    <t>新建一台130吨/小时高温超高压循环流化床生物质锅炉等辅助建设工程。</t>
  </si>
  <si>
    <t>化水车间及配电房主体完工，地磅房及地磅基础已完工。</t>
  </si>
  <si>
    <t>完成化水车间建设及配电室设备的安装。</t>
  </si>
  <si>
    <t>广西贵港琦泉生物质发电有限公司</t>
  </si>
  <si>
    <t>桂平市宏信船舶修造有限公司技改搬迁项目</t>
  </si>
  <si>
    <t>2020-450881-43-03-005748</t>
  </si>
  <si>
    <t>修造船及海洋工程装备工业</t>
  </si>
  <si>
    <t>建设造船台250座，设船台区等配套设施。</t>
  </si>
  <si>
    <t>正在进行船台硬化，正在建设厂房和办公楼。</t>
  </si>
  <si>
    <t>完成建设办公楼和标准车间。</t>
  </si>
  <si>
    <t>桂平市宏信船舶修造有限公司</t>
  </si>
  <si>
    <t>桂平西山泉国际养生旅游文化综合区项目</t>
  </si>
  <si>
    <t>2019-450881-72-03-006753</t>
  </si>
  <si>
    <t>建设国学养生休闲区、湿地旅游养生区等功能区。</t>
  </si>
  <si>
    <t>2015-2026年</t>
  </si>
  <si>
    <t>竹悦休闲小镇壹号院9栋、紫竹院2栋主体已封顶。</t>
  </si>
  <si>
    <t>完成十里江湾A区5栋主体建设，完成休闲养生社区等基础设施建设。</t>
  </si>
  <si>
    <t>桂平大藤峡谷文化旅游有限责任公司</t>
  </si>
  <si>
    <t>广西中强铝业科技有限公司年产500万平方米铝模板及10万个铝车厢投资项目</t>
  </si>
  <si>
    <t>2018-450804-48-01-031438</t>
  </si>
  <si>
    <t>建设厂房、综合楼等设施，总建筑面积15.6万平方米。</t>
  </si>
  <si>
    <t>正在进行厂房及相关配套设施的建设。</t>
  </si>
  <si>
    <t>完成2#厂房主体建设、设备安装并试生产。</t>
  </si>
  <si>
    <t>广西中强铝业科技有限公司</t>
  </si>
  <si>
    <t>贵港市年产6万吨新型绿色环保纸浆模餐具、19万吨商务生活清洁用成品纸、10万吨新型绿色环保纸品餐具原料生产加工一体化、6万吨纸质食品包装加工生产一体化项目</t>
  </si>
  <si>
    <t>2019-450802-22-03-022279</t>
  </si>
  <si>
    <t>总建筑面积470700平方米，建设生产车间等设施。</t>
  </si>
  <si>
    <t>完成3#、4#车间厂房基础建设，进行3#厂房钢结构安装和设备安装。</t>
  </si>
  <si>
    <t>3#、4#、5#厂房全面运营投产。</t>
  </si>
  <si>
    <t>贵港龙派实业有限公司</t>
  </si>
  <si>
    <t>贵港市西江教育园区一期工程（中职集中办学区）</t>
  </si>
  <si>
    <t>2017-450800-82-01-009535</t>
  </si>
  <si>
    <t>按在校生1.5万人办学规模，建设3-5所中职学校，总建筑面积331050平方米。</t>
  </si>
  <si>
    <t xml:space="preserve">贵港市电子工业学校项目完成一期6栋2.5万平方米建筑、贵港市商贸职业学校项目完成一期7栋2.8万平方米建筑。
</t>
  </si>
  <si>
    <t>完成培训楼、高中部综合楼等配套工程建设。</t>
  </si>
  <si>
    <t>广西贵港市城市投资发展集团有限公司</t>
  </si>
  <si>
    <t>广西物流职业技术学院</t>
  </si>
  <si>
    <t>2018-450802-82-01-032284</t>
  </si>
  <si>
    <t>建设教学楼、实训楼等基础设施，总建筑面积27.5万平方米。</t>
  </si>
  <si>
    <t>建成一期综合教学楼等18栋建筑单体及室外运动场共9.5万平米。</t>
  </si>
  <si>
    <t>完成宿舍楼、教师公寓楼等配套工程建设。
。</t>
  </si>
  <si>
    <t>广西物资集团有限责任公司</t>
  </si>
  <si>
    <t>贵港工贸科技学校</t>
  </si>
  <si>
    <t>2019-450802-82-03-006384</t>
  </si>
  <si>
    <t>按普通中等职业技术学校标准建设，规划办学规模为在校生9000人，总建筑面积约27万平方米。</t>
  </si>
  <si>
    <t>宿舍、食堂、教学楼、实训楼主体完成。</t>
  </si>
  <si>
    <t>完成一期食堂、宿舍、食堂、教学楼及实训楼建设。</t>
  </si>
  <si>
    <t>贵港优迪教育投资有限公司</t>
  </si>
  <si>
    <t>贵港市港北区食用菌扶贫建设项目</t>
  </si>
  <si>
    <t>2019-450802-01-01-031751</t>
  </si>
  <si>
    <t>建设生产车间6栋，总建筑面积7.5万平方米，相关配套用房5867平方米。</t>
  </si>
  <si>
    <t>已完成厂区总评土方回填90%工程量施工，已完成挡土墙砌筑施工。</t>
  </si>
  <si>
    <t>项目主体建设。</t>
  </si>
  <si>
    <t>贵港市品品鲜生物科技有限公司</t>
  </si>
  <si>
    <t>玉林市人民政府</t>
  </si>
  <si>
    <t>龙腾路二期工程（白沙镇木镜水村至白沙河公路）项目</t>
  </si>
  <si>
    <t>2017-450521-48-02-016257</t>
  </si>
  <si>
    <t>全长约6.4公里，宽24.5米,建设路基等其他配套附属工程。</t>
  </si>
  <si>
    <t>完成全线土方路基工程。</t>
  </si>
  <si>
    <t>完成一级公路及其他配套附属工程建设。</t>
  </si>
  <si>
    <t>玉林市玉开龙潭开发投资有限公司</t>
  </si>
  <si>
    <t>玉林高铁北站站前道路及周边路网工程</t>
  </si>
  <si>
    <t>2019-450900-48-01-011357</t>
  </si>
  <si>
    <t>建设6条道路。</t>
  </si>
  <si>
    <t>站前大道目前已完成教育路口平整土方约200米。</t>
  </si>
  <si>
    <t>建设站前大道2公里。</t>
  </si>
  <si>
    <t>北流市创北投资有限公司</t>
  </si>
  <si>
    <t>陆川县城区快环道路项目</t>
  </si>
  <si>
    <t>2018-450922-48-01-008285</t>
  </si>
  <si>
    <t>包括官田大道等6条道路,道路合计全长22.3公里。</t>
  </si>
  <si>
    <t>完成临时便道、便桥等基础设施建设。</t>
  </si>
  <si>
    <t>完成九洲江大桥桥墩、陆鼎大道路基工程、官田大道路基工程建设。</t>
  </si>
  <si>
    <t>陆川县交通运输局</t>
  </si>
  <si>
    <t>陆川县特种电缆及配套电力线路器材生产项目</t>
  </si>
  <si>
    <t>2020-450922-33-03-029854</t>
  </si>
  <si>
    <t>电力工业（新能源除外）</t>
  </si>
  <si>
    <t>建设18万平方米的厂房。</t>
  </si>
  <si>
    <t>在建厂房基础。</t>
  </si>
  <si>
    <t>完成9万平方米的厂房。</t>
  </si>
  <si>
    <t>广西欧一高能电力器材有限公司</t>
  </si>
  <si>
    <t>容县新一代电子信息产业园</t>
  </si>
  <si>
    <t>2018-450921-70-01-037784</t>
  </si>
  <si>
    <t>总建筑面积578496.81平方米，建设标准厂房26栋5层及配套设施。</t>
  </si>
  <si>
    <t>4#5#厂房正在进行基础施工。</t>
  </si>
  <si>
    <t>完成4#5#标准厂房及配套设施建设。</t>
  </si>
  <si>
    <t>广西容县经济开发区建设投资有限公司</t>
  </si>
  <si>
    <t>广西主要支流北流河整治工程容县河段</t>
  </si>
  <si>
    <t>2019-450921-76-01-005159</t>
  </si>
  <si>
    <t>新建防洪堤总长8.722公里，新建护岸总长16.396公里，加固护岸长0.44公里，排涝涵闸15座，新建防汛抢险道路0.376公里。</t>
  </si>
  <si>
    <t>已清表2200米。</t>
  </si>
  <si>
    <t>进行北流河左岸3.21公里、右岸5.36公里的护岸建设。</t>
  </si>
  <si>
    <t>容县水利事业服务中心</t>
  </si>
  <si>
    <t>广西（北流）轻工产业园——高端服装绿色制造基地项目</t>
  </si>
  <si>
    <t>2019-450981-41-01-039084</t>
  </si>
  <si>
    <t>建设标准厂房60万平方米，以及配套道路等基础设施。</t>
  </si>
  <si>
    <t>已完成1#办公楼旋挖桩基础，正在静载试压检测。</t>
  </si>
  <si>
    <t>新建标准化厂房20万平方米。</t>
  </si>
  <si>
    <t>广西铜州控股有限公司</t>
  </si>
  <si>
    <t>广西陆川县坤元服饰有限公司服饰生产项目</t>
  </si>
  <si>
    <t>2018-450900-18-03-002776</t>
  </si>
  <si>
    <t>建设厂房、仓库以及购置服饰机械设备。</t>
  </si>
  <si>
    <t>一期工程厂房、宿舍楼以及道路硬化、绿化己竣工。</t>
  </si>
  <si>
    <t>完成二期项目生产车间建设。</t>
  </si>
  <si>
    <t>广西陆川县坤元服饰有限公司</t>
  </si>
  <si>
    <t>玉林（福绵）生态制衣基地建设项目</t>
  </si>
  <si>
    <t>2018-450903-18-03-007879</t>
  </si>
  <si>
    <t>新建制衣标准生产厂房136座、展销楼2座、仓库2座，合计建筑面积120万平方米；新建电网、管网、绿化基地配套路网，合计混凝土路面19万平方米。</t>
  </si>
  <si>
    <t>已有7家企业开工建设，其中1家已试产。</t>
  </si>
  <si>
    <t>开工建设7家入园企业，争取3家投产。</t>
  </si>
  <si>
    <t>广西永赢投资开发有限公司</t>
  </si>
  <si>
    <t>浦北至北流高速公路</t>
  </si>
  <si>
    <t>2017-450000-48-01-000670</t>
  </si>
  <si>
    <t>主线全长124.5公里，双向四车道，路基宽度26.5米。</t>
  </si>
  <si>
    <t>完成路基工程44%、桥梁涵洞工程43%、隧道工程26%等进度。</t>
  </si>
  <si>
    <t>完成路基工程。</t>
  </si>
  <si>
    <t>广西中交浦清高速公路有限公司</t>
  </si>
  <si>
    <t>陆川县轻工产业园建设项目</t>
  </si>
  <si>
    <t>2019-450922-41-03-006372</t>
  </si>
  <si>
    <t>建设铸铁锅、烤排、炉架等，以及压铸锅和其他铸件。年产铁锅、烤排、炉架等300多万件，年产压铸锅60万个，年产铸件2万吨。</t>
  </si>
  <si>
    <t>完成一期厂房建设及设备安装,铁锅压铸生产线试产。</t>
  </si>
  <si>
    <t>开工建设第二条生产线。</t>
  </si>
  <si>
    <t>广西福煌实业有限公司</t>
  </si>
  <si>
    <t>广西五丰机械公司年产2万台粉垄深耕深松机产业化生产项目</t>
  </si>
  <si>
    <t>2017-450921-35-03-039110</t>
  </si>
  <si>
    <t>年产2万台粉垄深耕机。总建筑面积40万平方米。</t>
  </si>
  <si>
    <t>已完成6栋生产车间的建设，建设面积约为2.4万平方米。</t>
  </si>
  <si>
    <t>完成厂区路网建设。</t>
  </si>
  <si>
    <t>广西五丰机械有限公司</t>
  </si>
  <si>
    <t>广西金圣利科技有限公司水龙头及水暖卫浴生产制造项目</t>
  </si>
  <si>
    <t>2017-450900-33-03-000360</t>
  </si>
  <si>
    <t>建筑总面积为100608平方米，建设年产黄铜管146180吨/年等生产线。</t>
  </si>
  <si>
    <t>进行基础设施建设。</t>
  </si>
  <si>
    <t>厂房建设，完成工程量30%。</t>
  </si>
  <si>
    <t>广西金圣利科技有限公司</t>
  </si>
  <si>
    <t>陆川县装配式产业现代化二期及物流园项目</t>
  </si>
  <si>
    <t>2020-450922-59-03-037445</t>
  </si>
  <si>
    <t>建设20万立方米/年构件生产车间及配套附属设施。</t>
  </si>
  <si>
    <t>在建构件生产车间。</t>
  </si>
  <si>
    <t>完成20万立方米/年构件生产车间及配套附属设施建设。</t>
  </si>
  <si>
    <t>陆川桂民投投资有限公司</t>
  </si>
  <si>
    <t>玉林市装配式建筑与现代绿色建材产业基地</t>
  </si>
  <si>
    <t>2018-450903-48-01-000017</t>
  </si>
  <si>
    <t>建设生产标准厂房、仓储物流产品交易中心等设施，总建筑面积146万平方米。</t>
  </si>
  <si>
    <t>土方工程一期一标完成总投资量约84.1%。</t>
  </si>
  <si>
    <t>完成I标、II标2500亩场地平整。</t>
  </si>
  <si>
    <t>玉林市福泰建设投资发展有限责任公司</t>
  </si>
  <si>
    <t>陆川县建筑产业基地建设项目</t>
  </si>
  <si>
    <t>2019-450922-48-03-010547</t>
  </si>
  <si>
    <t>建设综合服务大楼、综合研发试验大楼等设施，总建筑面积约30万平方米。</t>
  </si>
  <si>
    <t>在建综合服务大楼。</t>
  </si>
  <si>
    <t>完成综合服务大楼主体工程。</t>
  </si>
  <si>
    <t>陆川县建筑业协会</t>
  </si>
  <si>
    <t>陆川县新型环保墙体材料（页岩砖）项目</t>
  </si>
  <si>
    <t>2018-450922-30-03-001708</t>
  </si>
  <si>
    <t>建成年产页岩砖3.5亿块生产线。</t>
  </si>
  <si>
    <t>在建生产车间。</t>
  </si>
  <si>
    <t>完成生产车间建设。</t>
  </si>
  <si>
    <t>陆川县三和新型环保墙体材料厂</t>
  </si>
  <si>
    <t>北流帝森新材料有限公司年产岩棉10万吨及金属环保建筑装饰新材料100万立方米项目</t>
  </si>
  <si>
    <t>2019-450981-41-03-030712</t>
  </si>
  <si>
    <t>建设厂房等配套设施，建筑面积17万平方米。</t>
  </si>
  <si>
    <t xml:space="preserve">一期第一条生产线已投产。
</t>
  </si>
  <si>
    <t>完成二期30000平方米钢架构厂房建设。</t>
  </si>
  <si>
    <t>北流帝森新材料有限公司</t>
  </si>
  <si>
    <t>博白县渝丰香樟产业加工基地项目</t>
  </si>
  <si>
    <t>2018-450923-13-03-024925</t>
  </si>
  <si>
    <t>林业</t>
  </si>
  <si>
    <t>总建筑面积4万平方米，建设年加工50万吨香樟枝叶加工厂。</t>
  </si>
  <si>
    <t>完成1万平米厂房建设。</t>
  </si>
  <si>
    <t>博白县渝丰生态农业有限公司</t>
  </si>
  <si>
    <t>陆川九龙山庄改造提升项目</t>
  </si>
  <si>
    <t>2019-450922-61-03-018182</t>
  </si>
  <si>
    <t>建设温泉景观区、特色商业等，建筑总面积约2.6万平方米，园区景观面积约4.6万平方米。</t>
  </si>
  <si>
    <t>完成客房楼三层主体。</t>
  </si>
  <si>
    <t>完成客房楼主体工程,宴会厅、停车场。</t>
  </si>
  <si>
    <t>陆川乐源文化旅游投资有限公司</t>
  </si>
  <si>
    <t>玉林市龙珠湖景区项目</t>
  </si>
  <si>
    <t>2018-450922-89-03-010797</t>
  </si>
  <si>
    <t>建设景区新门楼（游客中心）等配套设施。</t>
  </si>
  <si>
    <t>游客中心已完工，内部提升工程正在进行建设。</t>
  </si>
  <si>
    <t>完成景区绿化提升等项目。</t>
  </si>
  <si>
    <t>容县特色名镇生态旅游示范区建设工程项目</t>
  </si>
  <si>
    <t>2016-450921-70-02-009117</t>
  </si>
  <si>
    <t>建设河道整治等工程，以及配套设施，总建筑面积39.5万平方米。</t>
  </si>
  <si>
    <t>西区基础设施工程已完成。</t>
  </si>
  <si>
    <t>西区建设、大神湾大桥工程竣工验收。</t>
  </si>
  <si>
    <t>广西铠郗投资有限公司</t>
  </si>
  <si>
    <t>广西玉林大容山国家森林公园旅游景区一期项目(原广西大容山国家森林公园旅游景区建设项目)</t>
  </si>
  <si>
    <t>2017-450900-78-03-500588</t>
  </si>
  <si>
    <t>建设龙门景区等5个景区。</t>
  </si>
  <si>
    <t>一期项目已基本完成。</t>
  </si>
  <si>
    <t>完成滑雪馆主体建设。</t>
  </si>
  <si>
    <t>广西乐源大容山文化旅游投资有限公司、容县乐源文化旅游投资有限公司</t>
  </si>
  <si>
    <t>金怡1500万头生猪屠宰及农副产品加工全产业链项目</t>
  </si>
  <si>
    <t>2019-450000-05-03-007810</t>
  </si>
  <si>
    <t>建设猪、牛、羊、家禽屠宰车间及配套的环保处理中心，生猪屠宰生产线12条，牛屠宰生产线2条，羊屠宰生产线2条，家禽屠宰生产线2条；10万吨冷库；食品深加工车间。总建筑面积约66万平方米。</t>
  </si>
  <si>
    <t>完成一期厂房、员工宿舍主体建设。</t>
  </si>
  <si>
    <t>项目一期投产，二期开工建设。</t>
  </si>
  <si>
    <t>广东金怡农业科技发展有限公司</t>
  </si>
  <si>
    <t>陆川县旧城焕新工程PPP一期项目</t>
  </si>
  <si>
    <t>2020-450922-50-03-027917</t>
  </si>
  <si>
    <t>建设县城区道路工程建设项目、医养综合体等设施。</t>
  </si>
  <si>
    <t>在建广州路、九州路、东环路工程。</t>
  </si>
  <si>
    <t>完成广州路、九州路、东环路工程。</t>
  </si>
  <si>
    <t>陆川县旧城焕新建设投资有限公司</t>
  </si>
  <si>
    <t>陆川商贸城</t>
  </si>
  <si>
    <t>2019-450922-70-03-044943</t>
  </si>
  <si>
    <t>建筑面积为9.8万平方米，建设建材市场、五金市场等工程。</t>
  </si>
  <si>
    <t>部分商业主体工程已封顶。</t>
  </si>
  <si>
    <t>完成商业主体工程。</t>
  </si>
  <si>
    <t>陆川县鑫亚航置业有限公司</t>
  </si>
  <si>
    <t>玉林市镇镇通二级公路项目</t>
  </si>
  <si>
    <t>2019-450900-54-02-032143</t>
  </si>
  <si>
    <t>建设玉林市各县（市、区）二级公路项目共22个，建设里程约493.5公里。</t>
  </si>
  <si>
    <t>22个项目目前已经全部开工。</t>
  </si>
  <si>
    <t>基本实现镇镇通二级路。</t>
  </si>
  <si>
    <t>玉林市各县（市、区）人民政府</t>
  </si>
  <si>
    <t>玉林市主城区路网升级改造项目</t>
  </si>
  <si>
    <t>2019-450900-48-02-033480</t>
  </si>
  <si>
    <t>全长94公里，包含5条道路。</t>
  </si>
  <si>
    <t>二环西路等4条道路已建成通车。</t>
  </si>
  <si>
    <t>玉林园博园至五彩田园公路建成通车。</t>
  </si>
  <si>
    <t>玉林中交建设投资有限公司</t>
  </si>
  <si>
    <t>博白县城东大道及配套基础设施项目</t>
  </si>
  <si>
    <t>2020-450923-48-01-003791</t>
  </si>
  <si>
    <t>道路全长8200米，道路宽40米，路幅形式为四幅路。</t>
  </si>
  <si>
    <t>完成排水工程12840米、级配碎石层：80000 ㎡、水泥稳层（二层）73600㎡。</t>
  </si>
  <si>
    <t>完成7400米路面铺设。</t>
  </si>
  <si>
    <t>博白县城市建设投资有限公司</t>
  </si>
  <si>
    <t>玉林（福绵）节能环保产业园中滔纺织服装加工及配套设施建设项目（二期）</t>
  </si>
  <si>
    <t>2018-450903-18-03-023511</t>
  </si>
  <si>
    <t>建设纺织服装加工标准厂房以及路网等配套设施，总建筑面积108万平方米。</t>
  </si>
  <si>
    <t>路网等配套设施已开工建设。</t>
  </si>
  <si>
    <t>建设标准厂房面积2万平米。</t>
  </si>
  <si>
    <t>玉林市福惠投资有限责任公司</t>
  </si>
  <si>
    <t>玉林（福绵）节能环保产业园豪丰先进制造表面处理基地建设项目</t>
  </si>
  <si>
    <t>2019-450903-50-03-010834</t>
  </si>
  <si>
    <t>建设标准厂房建筑面积107.1万平方米，及配套路网等基础设施。</t>
  </si>
  <si>
    <t>完成土建工程95%、装修工程80%。</t>
  </si>
  <si>
    <t>完成供水厂（5万吨/日）等基础设施子项目建设</t>
  </si>
  <si>
    <t>玉林市玉东新区文体路北延长线片区路网及周边配套工程</t>
  </si>
  <si>
    <t>2017-450900-48-01-500542</t>
  </si>
  <si>
    <t>新建片区市政道路路网工程和星火路以北地块“三通一平工程”，建设片区路网建设等工程。</t>
  </si>
  <si>
    <t>完成文体北路延长线、名榜路路面摊铺、和睦路清表工作。</t>
  </si>
  <si>
    <t>完成文体北路延长线、名榜路（K0+0~K0+520)、和睦路路面工程。</t>
  </si>
  <si>
    <t>玉林交通旅游投资集团有限公司</t>
  </si>
  <si>
    <t>玉林（福绵）生态纺织基地建设项目</t>
  </si>
  <si>
    <t>2018-450903-18-03-006069</t>
  </si>
  <si>
    <t>建设纺织标准生产厂房，以及配套设施，总建筑面积118万平方米。</t>
  </si>
  <si>
    <t>全部完成三通一平施工。</t>
  </si>
  <si>
    <t>开工建设11家入园企业。</t>
  </si>
  <si>
    <t>玉林（福绵）中商灯饰产业生产基地建设项目</t>
  </si>
  <si>
    <t>2018-450903-38-03-039519</t>
  </si>
  <si>
    <t>新建灯饰产业基地标准厂房等配套设施，总建筑面积15.7万平方米。</t>
  </si>
  <si>
    <t>完成一期标准厂房建设。</t>
  </si>
  <si>
    <t>广西中商电器有限公司</t>
  </si>
  <si>
    <t>陆川县特色教育文化科技产业园项目</t>
  </si>
  <si>
    <t>2018-450922-82-03-006586</t>
  </si>
  <si>
    <t>建设智宇学校等项目，以及配套功能区用房，总建筑面积26万平方米。</t>
  </si>
  <si>
    <t>在建智宇中学。</t>
  </si>
  <si>
    <t>完成智宇中学教学楼建设。</t>
  </si>
  <si>
    <t>广西川海龙福投资有限公司</t>
  </si>
  <si>
    <t>锂电新能源材料一体化产业基地-配套辅助工程</t>
  </si>
  <si>
    <t>2020-450900-42-03-005051</t>
  </si>
  <si>
    <t>建设酸碱库、水处理中心、固废处理中心、空分中心、综合管网等。总建筑面积32.19平方米。</t>
  </si>
  <si>
    <t>建设给排水工程，1座220千伏变电站。</t>
  </si>
  <si>
    <t>玉林龙腾投资有限公司</t>
  </si>
  <si>
    <t>东融智慧物流港项目</t>
  </si>
  <si>
    <t>2019-450922-59-03-030094</t>
  </si>
  <si>
    <t>建筑总面积约13.7万平方米,建设冷藏库、低温冷冻库等设施。</t>
  </si>
  <si>
    <t>完成1.5万平方米库房建设。</t>
  </si>
  <si>
    <t>广西长塘物流发展集团有限公司</t>
  </si>
  <si>
    <t>博白印象客家博览园</t>
  </si>
  <si>
    <t>2018-450923-81-03-034358</t>
  </si>
  <si>
    <t>建设客家文化展览厅等附属配套设施，总建筑面积11.7万平方米。</t>
  </si>
  <si>
    <t>进行基础建设。</t>
  </si>
  <si>
    <t>完成道路建设。</t>
  </si>
  <si>
    <t>广西（北流）轻工产业园——综合智慧物流产业园项目</t>
  </si>
  <si>
    <t>2019-450981-59-01-043898</t>
  </si>
  <si>
    <t>建设标准厂房55万平方米，以及配套道路等基础设施。</t>
  </si>
  <si>
    <t>路基开挖550米，雨水管安装约260米。</t>
  </si>
  <si>
    <t>建设标准化厂房20万平方米。</t>
  </si>
  <si>
    <t>玉林桂民投智慧物流园（一期）</t>
  </si>
  <si>
    <t>2020-450922-59-03-004901</t>
  </si>
  <si>
    <t>建设仓储中心等六大板块，同时配套建设道路及铺装等工程。</t>
  </si>
  <si>
    <t>在建60米大道。</t>
  </si>
  <si>
    <t>完成60米大道建设,建设仓储中心等工程。</t>
  </si>
  <si>
    <t>玉林福达农产品冷链物流基地建设项目</t>
  </si>
  <si>
    <t>2020-450922-51-03-022225</t>
  </si>
  <si>
    <t>建设农副产品物流区（干调副食粮油）、水产肉类冻品冷链物流中心等功能区。</t>
  </si>
  <si>
    <t>完成电商大楼、综合楼地下室基础。</t>
  </si>
  <si>
    <t>完成电商大楼、农产品冷链批发交易区等功能区建设。</t>
  </si>
  <si>
    <t>玉林福达农产品冷链有限公司</t>
  </si>
  <si>
    <t>中国-东盟（玉林）绿色创意印刷项目（一期）</t>
  </si>
  <si>
    <t>2016-450902-23-01-006210</t>
  </si>
  <si>
    <t>建设通用生产车间、原料库等配套工程，总建筑面积16.8万平方米。</t>
  </si>
  <si>
    <t xml:space="preserve">前期及土地平整工作已完成，道路配套工程完成工程量100％。
</t>
  </si>
  <si>
    <t>地块四开工建设，地块二完成厂房车间建设。</t>
  </si>
  <si>
    <t>玉林市玉州区交通投资有限责任公司</t>
  </si>
  <si>
    <t>博白县客家书香小镇工艺品交易中心项目</t>
  </si>
  <si>
    <t>2016-450923-70-03-010101</t>
  </si>
  <si>
    <t>建设芒竹编工艺供销展示交易区、南流江奇石展示区、客家手工艺品展销区、农副产品交易区。总建筑面积43.69平方米。</t>
  </si>
  <si>
    <t>基础建设。</t>
  </si>
  <si>
    <t>完成道路建设6公里。</t>
  </si>
  <si>
    <t>中集物流装备项目</t>
  </si>
  <si>
    <t>2020-450902-71-03-022366</t>
  </si>
  <si>
    <t>建设仓库、车间，绿化工程、电缆铺设等配套设施。总建筑面积共3.7万平方米。</t>
  </si>
  <si>
    <t xml:space="preserve">
完成部分三通一平。</t>
  </si>
  <si>
    <t>完成建筑面积1万平方米。</t>
  </si>
  <si>
    <t>广西南方中集物流装备有限公司</t>
  </si>
  <si>
    <t>南方黑芝麻容县新厂项目</t>
  </si>
  <si>
    <t>2018-450921-14-03-007292</t>
  </si>
  <si>
    <t>建筑总面积11.2万平方米，建设生产办公楼、糊类车间等设施。</t>
  </si>
  <si>
    <t>车间工程局部封顶，B区已封顶。</t>
  </si>
  <si>
    <t>广西黑五类集团有限公司</t>
  </si>
  <si>
    <t>博白县年产10万吨水牛乳制品智能加工项目</t>
  </si>
  <si>
    <t>2017-450923-14-03-006468</t>
  </si>
  <si>
    <t>建设全自动智能化生产线12条，年产10万吨水牛乳制品。生产车间总面积12.5万平方米。</t>
  </si>
  <si>
    <t>厂房建设。</t>
  </si>
  <si>
    <t>完成厂房主体建设。</t>
  </si>
  <si>
    <t>广西桂牛水牛乳业股份有限公司</t>
  </si>
  <si>
    <t>玉林牛腩粉产业园项目</t>
  </si>
  <si>
    <t>2020-450902-14-01-026702</t>
  </si>
  <si>
    <t>牛腩粉产业园包括原料供应、食品配套加工、食品研发、产品包装、产品展示及购物广场、网络销售、物流配送等。总建筑面积56万平方米。</t>
  </si>
  <si>
    <t>计划完成1.5万㎡厂房及综合楼建设。</t>
  </si>
  <si>
    <t>玉林市玉州区仁东镇人民政府</t>
  </si>
  <si>
    <t>兴业县黄章水库工程</t>
  </si>
  <si>
    <t>2017-450924-76-01-000547</t>
  </si>
  <si>
    <t>建设主坝1座、副坝5座、放水隧洞2座、库外引水系统、供水管道、上坝道路等。水库总库容2811万立方米，有效库容2199万立方米。</t>
  </si>
  <si>
    <t>项目开工。</t>
  </si>
  <si>
    <t>完成上坝道路、进库公路、主坝及副坝部分主体工程。</t>
  </si>
  <si>
    <t>兴业县水利局</t>
  </si>
  <si>
    <t>陆川县人民医院分院项目</t>
  </si>
  <si>
    <t>2019-450922-83-01-004841</t>
  </si>
  <si>
    <t>建设业务楼5.2万平方米。</t>
  </si>
  <si>
    <t>在建综合楼、后勤楼负一楼。</t>
  </si>
  <si>
    <t>完成综合楼、后勤楼主体工程。</t>
  </si>
  <si>
    <t>陆川县人民医院</t>
  </si>
  <si>
    <t>玉林市UNIZ3D打印机生产、3D打印工程中心及研究院项目</t>
  </si>
  <si>
    <t>2019-450903-41-03-012427</t>
  </si>
  <si>
    <t>建设年产50-100万台3D打印机的生产基地。</t>
  </si>
  <si>
    <t>项目东侧主体结构封顶，一、二层砌砖完成。</t>
  </si>
  <si>
    <t>完成项目一期，试投产。</t>
  </si>
  <si>
    <t>UNIZ集团</t>
  </si>
  <si>
    <t>玉林市自动化数控车床设备与自动钻床设备生产项目</t>
  </si>
  <si>
    <t>2018-450921-41-03-007803</t>
  </si>
  <si>
    <t>建设标准化厂房、办公楼等设施。</t>
  </si>
  <si>
    <t>一期厂房已建成，正在调试设备试产。</t>
  </si>
  <si>
    <t>完成二期厂房建设。</t>
  </si>
  <si>
    <t>广西创典自动化设备科技有限公司</t>
  </si>
  <si>
    <t>龙港新区玉林龙潭产业园高端不锈钢制品产业基地（启动区）项目</t>
  </si>
  <si>
    <t>2020-450900-47-03-005300</t>
  </si>
  <si>
    <t>建设标准厂房，以及其他配套附属设施等。</t>
  </si>
  <si>
    <t>完成3#厂房基础工程50%进度。</t>
  </si>
  <si>
    <t>争取完成20万平方厂房建设。</t>
  </si>
  <si>
    <t>正威广西玉林新材料产业城项目</t>
  </si>
  <si>
    <t>2019-450923-33-03-020272</t>
  </si>
  <si>
    <t>建设低氧光亮铜杆及电气化铁路架空导线车间等生产线。</t>
  </si>
  <si>
    <t>精密控制线缆车间1#等设施已完工，办公楼主体已封顶。</t>
  </si>
  <si>
    <t>25万吨低氧光亮铜杆车间投产。</t>
  </si>
  <si>
    <t>广西沁威新材料科技有限公司</t>
  </si>
  <si>
    <t>锂电新能源材料一体化产业基地项目-15万吨正极材料工程</t>
  </si>
  <si>
    <t>2020-450900-32-03-005064</t>
  </si>
  <si>
    <t>建设3条5万吨/年正极材料生产线，年产15万吨正极材料。总建筑面积42.91平方米。</t>
  </si>
  <si>
    <t>完成10万平方米厂房建设。</t>
  </si>
  <si>
    <t>马子岭风电场三期工程</t>
  </si>
  <si>
    <t>2017-450923-44-02-029557</t>
  </si>
  <si>
    <t>装机50MW风力发电机组、集成线路、升压站等。</t>
  </si>
  <si>
    <t>道路建设。</t>
  </si>
  <si>
    <t>安装风机15台。</t>
  </si>
  <si>
    <t>广西华业新能源有限公司</t>
  </si>
  <si>
    <t>正威华能高端线缆项目</t>
  </si>
  <si>
    <t>2020-450900-32-03-045581</t>
  </si>
  <si>
    <t>建设年产规模10万吨铜线系列及8万千米特高压线缆系列产品，主要有精密铜线、防鼠防蚁电缆、防鼠防蚁电缆料及高铁、船舶、国家电网线缆等。</t>
  </si>
  <si>
    <t>厂房建设，完成设备的采购和安装。</t>
  </si>
  <si>
    <t>广西泽威新材料科技有限公司</t>
  </si>
  <si>
    <t>玉林本草特色小镇一期工程</t>
  </si>
  <si>
    <t>2017-450960-70-03-041226</t>
  </si>
  <si>
    <t>总建筑面积300586平方米，建设绿园低密度养生居住区等工程。</t>
  </si>
  <si>
    <t>已完成绿园1#-10#搂主体结构等工程。</t>
  </si>
  <si>
    <t>瑞园开工建设。</t>
  </si>
  <si>
    <t>广西南药康园投资有限责任公司</t>
  </si>
  <si>
    <t>玉林制药中药提取生产项目</t>
  </si>
  <si>
    <t>2019-450902-27-03-032508</t>
  </si>
  <si>
    <t>建设质检大楼、综合仓库、酊水车间、提取车间、连廊、危险品库、酒精罐区等,年生产中药提取物2000吨。建筑面积约10万平方米。</t>
  </si>
  <si>
    <t>正在建设厂房，其中一栋提取车间和约11000平方的药材仓库已竣工。正在继续进行内部装修。</t>
  </si>
  <si>
    <t>完成厂房装修。</t>
  </si>
  <si>
    <t>广西玉林制药有限责任公司</t>
  </si>
  <si>
    <t>康臣—玉林制药整体搬迁项目</t>
  </si>
  <si>
    <t>2017-450902-27-03-040301</t>
  </si>
  <si>
    <t>建设制药生产厂房、仓库等设备，并更新生产线，对设备进行升级换代，进行中药提取、中药制药生产。总建筑面积30万平方米。</t>
  </si>
  <si>
    <t>目前项目主体厂房工程已全部封顶，正在进行室内装修。</t>
  </si>
  <si>
    <t>广西（北流）轻工产业园——金属制造产业园项目</t>
  </si>
  <si>
    <t>2019-450981-41-01-043896</t>
  </si>
  <si>
    <t>11号厂房、12号厂房二层梁板砼浇筑完成。</t>
  </si>
  <si>
    <t>龙港新区玉林龙潭产业园高端铜制品产业基地（启动区）项目</t>
  </si>
  <si>
    <t>2020-450900-47-03-005309</t>
  </si>
  <si>
    <t>主要建设厂区内配套路网、标准厂房、生活及办公配套用房等。总建筑面积18.8平方米。</t>
  </si>
  <si>
    <t>完成了8栋厂房的基础开挖，5栋厂房的基础垫层、模板制作、钢筋绑扎、砼浇筑。</t>
  </si>
  <si>
    <t>完成20栋厂房建设，约40万平方标准厂房建设。</t>
  </si>
  <si>
    <t>海特铝业制品加工及配套设施建设项目（广西先进装备制造城（玉林）标准厂房五期及配套路网项目）</t>
  </si>
  <si>
    <t>2020-450900-33-03-008089</t>
  </si>
  <si>
    <t>建设标准厂房及配套周边路网、给排水等设施用地建设，加工生产轿车成型车门及车身防撞梁铝型材等。总建筑面积6万平方米。</t>
  </si>
  <si>
    <t>进行厂房和办公楼建设。</t>
  </si>
  <si>
    <t>一期竣工。</t>
  </si>
  <si>
    <t>广西海特金属科技有限公司</t>
  </si>
  <si>
    <t>嘉善木业建设项目</t>
  </si>
  <si>
    <t>2019-450921-20-03-005818</t>
  </si>
  <si>
    <t>总建筑面积15.7万平方米，建设年产地板基材、地板坯料及成品、新型环保实木贴家具板材等项目。</t>
  </si>
  <si>
    <t>木工机械厂房已完成建设，一期综合楼已完成。</t>
  </si>
  <si>
    <t>完成厂房及配套设施建设。</t>
  </si>
  <si>
    <t>嘉善明阳木业有限公司</t>
  </si>
  <si>
    <t>博白县林产品综合经销物流项目（一、二期）</t>
  </si>
  <si>
    <t>2018-450923-05-03-005258</t>
  </si>
  <si>
    <t>年生产加工板材1.05万立方米，实木地板16万平方米，古典家具2900套，人造板14.7万立方米，装修用实木线3.5万件。</t>
  </si>
  <si>
    <t>完成二期道路3公里，10万平方米厂房建设。</t>
  </si>
  <si>
    <t>广西博白县工业园区建设投资有限公司</t>
  </si>
  <si>
    <t>玉林职业技术学院</t>
  </si>
  <si>
    <t>2019-450960-82-02-044022</t>
  </si>
  <si>
    <t>总建筑面积约20万平方米，建设教学楼、实验实习用房等设施，建成后在校生规模达10000人。</t>
  </si>
  <si>
    <t>目前项目（一期）已完成建安工程量约7930万元。</t>
  </si>
  <si>
    <t>完成一期主体形象工程建设。</t>
  </si>
  <si>
    <t>玉林市智兴教育投资有限公司</t>
  </si>
  <si>
    <t>百色市人民政府</t>
  </si>
  <si>
    <t>华润五丰（田阳）生态养殖供港基地项目</t>
  </si>
  <si>
    <t>2018-451021-03-03-028255</t>
  </si>
  <si>
    <t>1.年饲养120万羽蛋鸡项目，总建筑面积3.91万平方米；2.年饲养1万头优良母猪繁育场及年出栏20万头商品猪养殖集中区项目，总建筑面积14.07万平方米；3.年饲养6万套种鸡、年出栏500万羽肉鸡养殖集中区及年产15万吨有机复合肥厂，总建筑面积19.29万平方米；4.田阳县贫困村经济集体养殖集中区项目，年饲养肉鸡105万羽，总建筑面积6.3万平方米。</t>
  </si>
  <si>
    <t>1.年饲养120万羽蛋鸡项目三通一平工作完成。2.20万头肉猪集中区：完成25栋育肥舍、保育舍主体和部分配套用房建设。</t>
  </si>
  <si>
    <t>完成120万羽蛋鸡项目二期；完成年产25万吨饲料厂项目；完成20万头商品猪养殖集中区项目。</t>
  </si>
  <si>
    <t>田阳县敢壮大地林业有限公司</t>
  </si>
  <si>
    <t>平果县马头镇驮金农村路网改造及建设工程总承包（EPC）工程</t>
  </si>
  <si>
    <t>2018-451023-54-01-037765</t>
  </si>
  <si>
    <t>新建农村路网工程，总里程4.8千米；拟改造路面里程18．19公里。</t>
  </si>
  <si>
    <t>1、已完成驮弯三十米路、纵二路及横一路道路工程、给排水工程、绿化工程、亮化及人行道的施工；
2、横跨三条路网的三条线路迁改工程。</t>
  </si>
  <si>
    <t>完成一期项目的竣工验收、交付使用及审计结算工作。</t>
  </si>
  <si>
    <t>广西平果开发投资集团有限公司</t>
  </si>
  <si>
    <t>平果县产城融合一体化项目（一期）—平果县那劳大桥工程及路网建设项目工程</t>
  </si>
  <si>
    <t>2019-451023-47-01-003584</t>
  </si>
  <si>
    <t>建设那劳大桥372米，配套道路1682米，农产品物流园及社区医疗活动服务中心，配套道路、绿化工程等。</t>
  </si>
  <si>
    <t>南岸引道路基填筑完成，并完成右幅级配碎石垫层铺设及排水工程；北岸引道路基平整完成约92%的工程量，排水工程完成约720米。</t>
  </si>
  <si>
    <t>1.完成主桥，引桥剩余工程量；
2.完成沥青混凝土路面、交安、绿化工程。</t>
  </si>
  <si>
    <t>广西平果县城市建设投资有限责任公司</t>
  </si>
  <si>
    <t>乐业县绕城线工程</t>
  </si>
  <si>
    <t>2018-451028-78-01-040544</t>
  </si>
  <si>
    <t>道路全长2.7公里，设计红线宽32米。</t>
  </si>
  <si>
    <t>完成路基土石方7800平方米。</t>
  </si>
  <si>
    <t>完成路基建设1.5公里。</t>
  </si>
  <si>
    <t>乐业县交通运输局</t>
  </si>
  <si>
    <t>百色市隆林各族自治县鹤东大道工程</t>
  </si>
  <si>
    <t>2017-450000-54-01-023933</t>
  </si>
  <si>
    <t>城市主干道，总长约21公里，双向六车道，道路红线宽为50。</t>
  </si>
  <si>
    <t>完成路基工程70%，排水工程30%，挡墙护坡完成75%，边坡完成开挖75%。</t>
  </si>
  <si>
    <t>完成45%工程量。</t>
  </si>
  <si>
    <t>隆林各族自治县华隆开发投资集团有限公司</t>
  </si>
  <si>
    <t>田东县滨江新区基础设施建设项目</t>
  </si>
  <si>
    <t>2017-451022-54-01-038328</t>
  </si>
  <si>
    <t>建设民滨江大道一期、族路、庆平路南段、靖逸路一期、红星路一期、红棉路、合恒路一期、龙湾路等8条城市道路。总长约17公里。</t>
  </si>
  <si>
    <t>红星路完成工程量的70%，庆平路完成52%，靖逸路82%；滨江大道：10%；合恒路完成工程量70%。</t>
  </si>
  <si>
    <t>完成民族路、庆平路、红星路建设； 合恒路、靖逸路、龙湾路完成施工进度的80%。</t>
  </si>
  <si>
    <t>广西田东农工贸有限责任公司</t>
  </si>
  <si>
    <t>百色大道三期（田阳段)</t>
  </si>
  <si>
    <t>2018-450000-54-01-010139</t>
  </si>
  <si>
    <t>市政道路，全长13公里，路基宽66米。</t>
  </si>
  <si>
    <t>已完成清表约10.5公里；已完成国防光缆迁移初步设计和预算工作；天网杆件迁移工作已完成；沿路两旁的立杆工作已完成招投标，目前完成立杆任务数的80%。</t>
  </si>
  <si>
    <t>主体完工。</t>
  </si>
  <si>
    <t>田阳县交通运输局</t>
  </si>
  <si>
    <t>广西大生电力设备有限公司年产20万吨电力产品生产项目</t>
  </si>
  <si>
    <t>2020-451023-38-03-033090</t>
  </si>
  <si>
    <t>年产铝质电线电缆15万吨，电力金具5万吨。建设连铸连轧生产线、高速智能分电机拉丝生产线、高速智能高精密拉丝生产线、高速管式绞线生产线等各类生产线180余条。</t>
  </si>
  <si>
    <t>1.拉丝绞线车间厂房基础已经完成，准备进行钢构安装；2.挤塑成揽车间厂房基础已完成，钢结构安装钢柱、连梁已完成；3.铝杆金具车间停工做图纸设计优化变更。</t>
  </si>
  <si>
    <t>完成首期150亩厂区用地建设。实现铝杆、拉丝、绞线、挤塑等各条生产线设备采购、安装。</t>
  </si>
  <si>
    <t>广西大生电力设备有限公司</t>
  </si>
  <si>
    <t>平果县右江两岸防洪护岸一期工程建设项目总承包（EPC）工程</t>
  </si>
  <si>
    <t>2018-451023-78-01-037764</t>
  </si>
  <si>
    <t>新建右江两岸防洪护岸工程9段，防洪护岸总长24．67千米；抢险道路工程8条，总长13．565千米。</t>
  </si>
  <si>
    <t>1.沿江路总长821.49米，排水工程完成90%,砼面层层完成90%，箱涵施工完成，桥梁完成90%；2.完成部分那劳大道支路谭包村1、2号村道。</t>
  </si>
  <si>
    <t>1.沿江路总长821.49米完成施工；
2.完成那劳大道支路谭包村1、2号村道施工。</t>
  </si>
  <si>
    <t>右江民族医学院百东校区建设项目（一期）</t>
  </si>
  <si>
    <t>2017-451002-82-01-021320</t>
  </si>
  <si>
    <t>建设校行政用房、会堂、教学用房、实验室、图书馆等，总建筑面积约19万平方米，容纳学生人数约5000人。</t>
  </si>
  <si>
    <t>目前项目进展顺利，其中1~11#学生宿舍楼完成结构封顶，其它教学、实验、会堂、食堂、行政办公等用房正在进行结构施工。</t>
  </si>
  <si>
    <t>完成学生宿舍、教学楼、实验楼、食堂等校舍用房以及室外配套设施的建设；完成会堂、专职科研用房等主体施工；图书馆计划完成结构封顶。</t>
  </si>
  <si>
    <t>右江民族医学院</t>
  </si>
  <si>
    <t>田林至西林高速公路</t>
  </si>
  <si>
    <t>2017-451030-48-01-026463</t>
  </si>
  <si>
    <t>主线全长约191.26公里，双向四车道，路基宽度25.5米。</t>
  </si>
  <si>
    <t>路基填方完成51.7%、挖方完成58.6%；桥梁桩基完成75%，桥梁下构完成40%；涵洞、通道完成50%；隧道洞挖完成43%。</t>
  </si>
  <si>
    <t>桥梁桩基完成100%，桥梁下构完成100%；预制梁架设完成80%；涵洞、通道完成100%。</t>
  </si>
  <si>
    <t>广西葛洲坝田西高速公路有限公司</t>
  </si>
  <si>
    <t>平果生活垃圾焚烧发电项目</t>
  </si>
  <si>
    <t>2020-451000-44-02-008748</t>
  </si>
  <si>
    <t>一期建设1条处理能力400t/d的生活垃圾机械炉排焚烧炉生产线，配套1台8MW凝汽式汽轮机和1台9MW发电机。</t>
  </si>
  <si>
    <t>总图：完成“三通一平”；综合楼：主体结构浇筑和墙体砌筑完成；主厂房：基础开挖完成，冷却塔基础筏板浇筑完成。</t>
  </si>
  <si>
    <t>平果海创环保科技有限责任公司</t>
  </si>
  <si>
    <t>广西百色现代林业科技园区项目</t>
  </si>
  <si>
    <t>2020-451000-20-01-020518</t>
  </si>
  <si>
    <t>建设配套路网、园区雨污管网、污水处理、供热系统、供气系统、环保设施设备及标准厂房、仓库、综合楼、职工宿舍等。总建筑面积108万平方米。</t>
  </si>
  <si>
    <t>1.已取得立项、可行性研究报告的批复和部分地块的林评；
2.已完成一期550亩场平，签约社会资本合作方已进场施工。</t>
  </si>
  <si>
    <t>完成一期项目标准厂房建设。</t>
  </si>
  <si>
    <t>广西千姿投资有限公司</t>
  </si>
  <si>
    <t>天成（田东）国家有机农业综合体项目（二期）</t>
  </si>
  <si>
    <t>2017-451022-01-03-018071</t>
  </si>
  <si>
    <t>建设包括“有机农业智能化科普示范基地”、“生态农业休闲旅游度假区”两大板块。总建筑面积18.4万平方米。</t>
  </si>
  <si>
    <t>自动化规模生产光观大棚完成路网完成，观光种植大棚主体工程安装完成89%； 都市农夫项目路基施工已完成，景观桥施工完成99%。</t>
  </si>
  <si>
    <t>自动化规模生产光观大棚大棚主体工程及灌溉设备安装完成。</t>
  </si>
  <si>
    <t>广西田东长江天成农业有限公司</t>
  </si>
  <si>
    <t>广西乐业大石围天坑峰丛景区一期工程建设项目</t>
  </si>
  <si>
    <t>2018-451028-72-03-008863</t>
  </si>
  <si>
    <t>建设游览体验设施、旅游接待服务设施、绿化工程、公路及步道工程、综合管线工程等。总建筑面积30万平方米。</t>
  </si>
  <si>
    <t>1.完成白洞服务中心主体工程建设及装修工程，停车场铺装及绿化建设；2.天舟服务区绿化已完成。</t>
  </si>
  <si>
    <t>完成神木古寨项目、神木天坑游览步道升级、西峰服务区项目建设。</t>
  </si>
  <si>
    <t>广西乐业大石围旅游发展有限公司</t>
  </si>
  <si>
    <t>田阳县壮文化开发项目</t>
  </si>
  <si>
    <t>2019-451021-78-03-032185</t>
  </si>
  <si>
    <t>建设壮族文化、土司文化等旅游设施，总建筑面积55万平方米。</t>
  </si>
  <si>
    <t>1.已完成北门广场、凌云路建设；2.盛茗苑、田州小院一期、茹院、牡丹园开始进场建设。</t>
  </si>
  <si>
    <t>完成河畔庭院、逸园继、盛茗苑、田州小院一期、茹院、牡丹园等建设。</t>
  </si>
  <si>
    <t>广西汇通古镇文化旅游开发有限公司</t>
  </si>
  <si>
    <t>广西平果布镜湖生态治理与乡村旅游度假区PPP项目（一期）</t>
  </si>
  <si>
    <t>2017-451023-77-01-501461</t>
  </si>
  <si>
    <t>治理河长6.25公里，新建护岸总长12956.6米。</t>
  </si>
  <si>
    <t>河湖水系连通工程（布镜湖片区）完成项目的80%以上。布镜湖环境综合整治建设项目完成项目的10%。</t>
  </si>
  <si>
    <t>完成入口区、绿廊区及部分核心区的工程建设。</t>
  </si>
  <si>
    <t>平果县旅游局</t>
  </si>
  <si>
    <t>靖西壮族文化旅游开项目（锦绣古镇）</t>
  </si>
  <si>
    <t>2017-451025-70-03-015243</t>
  </si>
  <si>
    <t>建设壮族风情文化区、壮乡民俗文化体验区、边关旅游风情商贸区及配套公共服务设施。总建筑面积25万平方米。</t>
  </si>
  <si>
    <t>商业区正常运营，B地块主体建设完成65%，A-3地块主体建设完成45%。</t>
  </si>
  <si>
    <t>A—3地块主体建设，B—1，B—2整体竣工。</t>
  </si>
  <si>
    <t>靖西伟光汇通旅游产业发展有限公司</t>
  </si>
  <si>
    <t>乐业扶贫风电项目</t>
  </si>
  <si>
    <t>2019-451028-44-02-030741</t>
  </si>
  <si>
    <t>建设容量为198兆瓦，分两期实施。
一期建设容量为51兆瓦，二期建设容量为145.2兆瓦。</t>
  </si>
  <si>
    <t>道路施工0.35 Km，累计完成6.84Km；平台开挖完成1基，累计完成7基；风机基础开挖2基，累计完成5基；升压站。</t>
  </si>
  <si>
    <t>完成工程一期51兆瓦项目。</t>
  </si>
  <si>
    <t>中广核新能源乐业有限公司</t>
  </si>
  <si>
    <t>右江区凤凰生态扶贫产业示范园项目</t>
  </si>
  <si>
    <t>2020-451002-90-01-049938</t>
  </si>
  <si>
    <t>建设入口接待区、运动休闲娱乐区、民俗文化体验区、休闲住宿区、智慧果园、花海观光区等。</t>
  </si>
  <si>
    <t>建设一号大门服务区部分工程。</t>
  </si>
  <si>
    <t>完成一期项目建设，计划年底实现一期开园试营业。</t>
  </si>
  <si>
    <t>百色市右江区文化和体育局</t>
  </si>
  <si>
    <t>S216百色龙和至德保公路（德保段）项目</t>
  </si>
  <si>
    <t>2018-451024-48-01-033018</t>
  </si>
  <si>
    <t>路线全长79.53公里，路基宽度8.5米，路面为7米宽（双车道）。</t>
  </si>
  <si>
    <t>道路全长70.345公里，已有43.6公里开展路基施工。</t>
  </si>
  <si>
    <t>完成总工程量的35%。</t>
  </si>
  <si>
    <t>德保县交通运输局</t>
  </si>
  <si>
    <t>平果县县城区城中村棚户区改造项目——城北片区工程总承包（EPC）</t>
  </si>
  <si>
    <t>2018-451023-47-01-038242</t>
  </si>
  <si>
    <t>建设内容为建筑工程、给排水工程、电气工程及总平配套工程等。拟改造棚户区住房4876户，总建筑面积约78.24万平方米。</t>
  </si>
  <si>
    <t>1#~10#完全全部施工的91%；11#~15#完成施工80%；16#~18#完成全部施工的90；A区人防地下室完成混凝土结构100%。</t>
  </si>
  <si>
    <t>A区完成1#~18#楼18栋楼及地下车库、人防完成竣工验收并交付；A区全部完成小区总平；B区完成全部主体工程施工60%。</t>
  </si>
  <si>
    <t>西林县易地扶贫搬迁安置新区基础设施建设一期工程</t>
  </si>
  <si>
    <t>2017-451030-48-01-008147</t>
  </si>
  <si>
    <t>建设市政道路总长14公里。</t>
  </si>
  <si>
    <t>项目已完成约5.6公里的公共道路路基工程、部分地块的场地平整及弃土场便道开挖等施工工作，累计完成项目土石方开挖及回填总工程量约1735万方。</t>
  </si>
  <si>
    <t>1.完成新区一期项目道路工程路面铺装施工及绿化工程施工工作；2.完成公共服务配套项目设施建筑工程施工工作。</t>
  </si>
  <si>
    <t>西林县福临投资有限公司</t>
  </si>
  <si>
    <t>百色市四塘镇棚户区改造（东城景苑）项目二期</t>
  </si>
  <si>
    <t>2017-451002-47-01-039938</t>
  </si>
  <si>
    <t>建设棚户区改造房2001套，公租房204套，配套商品房、配套商业、配套公共建筑等。总建筑面积约49.85万平方米，建筑总户数为3146户。</t>
  </si>
  <si>
    <t>1#、2#、3#、7#、12#楼、幼儿园正在开展基础施工；5#、9#、10#、11#楼正在开展主体施工；8#楼完成9层主体施工。</t>
  </si>
  <si>
    <t>部分建筑主体结构封顶。</t>
  </si>
  <si>
    <t>广西百色百东投资有限公司</t>
  </si>
  <si>
    <t>百色市工业园区小微企业创业基地项目（标准厂房D地块）</t>
  </si>
  <si>
    <t>2020-451000-47-03-010693</t>
  </si>
  <si>
    <t>新建6栋厂房，包括厂房以及园区道路、给排水、强弱电、绿化等配套设施。总建筑面积约12万平方米。</t>
  </si>
  <si>
    <t>正在开展土方开挖、基础施工。</t>
  </si>
  <si>
    <t>部分主体结构封顶。</t>
  </si>
  <si>
    <t>广西西林-云南广南生态产业扶贫示范园基础配套设施项目(一期）</t>
  </si>
  <si>
    <t>2017-451030-48-01-038718</t>
  </si>
  <si>
    <t>建设标准厂房、交易市场、信息中心、冷链、仓库、市政道路7条、给排水管网及边坡支护工程等设施。总建筑面积13.2万平方米。</t>
  </si>
  <si>
    <t>项目已完成约5.6公里的公共道路路基工程、部分地块的场地平整及弃土场便道开挖等施工工作。</t>
  </si>
  <si>
    <t>完成新区一期项目道路工程路面铺装施工及绿化工程施工工作。完成公共服务配套项目设施建筑工程施工工作。</t>
  </si>
  <si>
    <t>西林县开发投资集团有限公司</t>
  </si>
  <si>
    <t>百色市百东新区深百合作产业园基础设施项目一期工程</t>
  </si>
  <si>
    <t>2018-451000-47-01-010023</t>
  </si>
  <si>
    <t>路线全长约13966米,建设内容包括：1.林产业园入园道路全长2129米；2.那达路全长1140米；3.致富路全长约1192米；4.百兰路北段延长线全长约1700米；5.百贤路北段全长1237米；6.北环路全长6568米。</t>
  </si>
  <si>
    <t>1.林产业园入园道路、经八路（那达路）、百兰路北段：已竣工；2.致富路、百贤路北段开展路基、排水、供水、管道、下穿铁路部分等施工；3.北环路（一期工程）正在开展约1.8公里路基土方、涵洞施工。</t>
  </si>
  <si>
    <t>百贤路、致富路、北环路一期部分路段开展路面施工。</t>
  </si>
  <si>
    <t>靖西市返乡农民工扶贫创业园（C区）一期项目</t>
  </si>
  <si>
    <t>2017-451025-32-01-032471</t>
  </si>
  <si>
    <t>建设21栋工业用房、便民综合服务用房、农贸市场等。总建筑面积5万平方米。</t>
  </si>
  <si>
    <t>已完成农贸市场90%的工程量，2#4#标准厂房清表及施工围挡已完成。</t>
  </si>
  <si>
    <t>完成1#、3#厂房建设。</t>
  </si>
  <si>
    <t>广西靖西福地投资有限公司</t>
  </si>
  <si>
    <t>百色市百东新区深百合作产业园</t>
  </si>
  <si>
    <t>2020-451000-47-01-045693</t>
  </si>
  <si>
    <t>建设工业厂房，物流仓储用房，厂房，宿舍，科研等用房。总建筑面积1500万平方米。</t>
  </si>
  <si>
    <t>1.基础设施：已建成道路2.2公里，在建道路9公里，园区基础设施项目已完成投资建设商招标；
2.厂房宿舍科研用房：已建成标准厂房21.2万平方米，在建12万平方米。</t>
  </si>
  <si>
    <t>1.完成基础设施道路4公里建设；
2.厂房宿舍科研用房：由2020年新开工项目结转。</t>
  </si>
  <si>
    <t>百色水库灌区工程</t>
  </si>
  <si>
    <t>2017-000052-76-01-002549</t>
  </si>
  <si>
    <t>设计灌溉面积59.2万亩，新建5条干管137.7公里，76条支管总长201公里。</t>
  </si>
  <si>
    <t>林逢和保群泵站完成土建工程并具备安装条件、完成钢筒混凝土管生产20千米、完成管道安装120千米。</t>
  </si>
  <si>
    <t>百色水库灌区管理中心</t>
  </si>
  <si>
    <t>百色市三科农商城</t>
  </si>
  <si>
    <t>2019-451000-72-03-036234</t>
  </si>
  <si>
    <t>一期建设蔬菜交易区、水果交易区等。二期主要建设农旅体验区、茶叶交易区、展览展销区、综合服务区等。总建筑面积约33万平方米。</t>
  </si>
  <si>
    <t>一期土地平整完毕，基础桩工程完成70%，肉食冻品水产海鲜工程主体完成30%，日杂百货粮油工程基础完成30%。</t>
  </si>
  <si>
    <t>三鸟市场、水果蔬菜、日杂百货、肉食冻品7月开始运营，电商办公工程基本完成。</t>
  </si>
  <si>
    <t>百色三科农产品市场有限公司</t>
  </si>
  <si>
    <t>广西万生隆国际商贸物流项目</t>
  </si>
  <si>
    <t>2018-451025-58-03-035154</t>
  </si>
  <si>
    <t>建设冷链仓储库、干杂货物流仓储、工业标准厂房、联检大楼、X光货物快速检测线等设施，。总建筑面积30.7万平方米。</t>
  </si>
  <si>
    <t>互市区已完成建设开园；东盟跨境产业园一期7栋厂房完成招租，已有7家企业入驻。</t>
  </si>
  <si>
    <t>完成东盟跨境产业园二期标准厂房建设并投入使用；完成C区加油站及配套工程土石方工程及建安工程建设。</t>
  </si>
  <si>
    <t>广西靖西万生隆投资有限公司</t>
  </si>
  <si>
    <t>中国—东盟（百色）农产品交易中心项目一期</t>
  </si>
  <si>
    <t>2018-451002-59-03-038722</t>
  </si>
  <si>
    <t>建设办公楼、交易大厅、仓储仓库、配套用房等，总建筑面积19.8万平方米。</t>
  </si>
  <si>
    <t>完成高能电子加速器辐照加工中心子项目。</t>
  </si>
  <si>
    <t>开展铁路专线及集装箱堆场建设。完成果蔬交易市场、服务中心及周边配套设施建设。</t>
  </si>
  <si>
    <t>广西百色开发投资集团有限公司（广西百色一号农业发展有限公司）</t>
  </si>
  <si>
    <t>中国—东盟（百色）铝产品仓储交易中心</t>
  </si>
  <si>
    <t>2017-451021-72-01-016637</t>
  </si>
  <si>
    <t>建设标准铝锭期货交割库房5万平方米，配套标准库房10万平方米；铝材交易市场5万平方米，互联网交易展示中心2万平方米。总建筑面积30万平方米。</t>
  </si>
  <si>
    <t>完成标准厂房建设进度30%。</t>
  </si>
  <si>
    <t>展销交易中心、互联网交易平台及现货交易市场基础施工。</t>
  </si>
  <si>
    <t>广西田阳福地投资有限公司</t>
  </si>
  <si>
    <t>西南（平果）冷链物流交易中心</t>
  </si>
  <si>
    <t>2017-451023-59-03-016388</t>
  </si>
  <si>
    <t>建设冷藏保鲜、农副产品加工展示、物流配送、交易批发、信息及结算及检疫检测等功能区及相关办公、生活配套区配套设施。总建筑面积13.5万平方米。</t>
  </si>
  <si>
    <t>物流园区已经建设完成厂房、仓库、办公楼建筑面积（计容面积）共8.17万平方米。</t>
  </si>
  <si>
    <t>完善9#楼主体装修，进行装卸平台设备安装、建设约15间水果气调库。</t>
  </si>
  <si>
    <t>广西平果宏庆投资开发有限公司</t>
  </si>
  <si>
    <t>靖西国际绣球城文化旅游项目</t>
  </si>
  <si>
    <t>2018-451025-70-03-014613</t>
  </si>
  <si>
    <t>建设旅游设施、文化与商业设施、公共设施等。总建筑面积40万平方米。</t>
  </si>
  <si>
    <t>2018-2025年</t>
  </si>
  <si>
    <t>一期美食街已建成投入使用，购物街项目装饰装修工程完成90%。二期清华园项目完成70%竣工验收交付,剩余工程主体结构封顶完成70%。</t>
  </si>
  <si>
    <t>购物街完成建成, 壮乡合院22栋完成建成，精品酒店完成建设,水上酒店、越南街将开工建设。二期清华园项目完成建设。</t>
  </si>
  <si>
    <t>广西和信联合投资有限责任公司</t>
  </si>
  <si>
    <t>广西平果天盛酒业投资有限公司年产3万千升茶酒项目</t>
  </si>
  <si>
    <t>2018-451023-15-03-030979</t>
  </si>
  <si>
    <t>建设总建筑面积11万平方米。采用自主研发的茶酒专利技术（专利号ZL201010223445.8）生产茶酒，年产茶酒30000千升。</t>
  </si>
  <si>
    <t>一期主要生产车间设备安装完毕，进入调试阶段。</t>
  </si>
  <si>
    <t>项目一期年产5000千升茶酒生产线投产。</t>
  </si>
  <si>
    <t>广西天昌酒业投资有限公司</t>
  </si>
  <si>
    <t>凌云县那位水库工程</t>
  </si>
  <si>
    <t>2018-451027-76-01-002313</t>
  </si>
  <si>
    <t>总库容436万立方米，有效库容377万立方米，修建供水主管道长6.7公里。</t>
  </si>
  <si>
    <t>大坝部分：完成左、右岸边坡及大坝齿槽开挖44.51万立方米。沟槽土方开挖1725.8立方米，供水管道DN450安装1177.6米，混凝土浇筑1313立方米。</t>
  </si>
  <si>
    <t>完成水库主体大坝建设。</t>
  </si>
  <si>
    <t>凌云县农投林业开发有限责任公司</t>
  </si>
  <si>
    <t>那坡县人民医院整体搬迁建设项目</t>
  </si>
  <si>
    <t>2018-451000-83-01-006241</t>
  </si>
  <si>
    <t>建设门诊综合楼，医技大楼，住院综合楼等。医院设置床位303张，总建筑面积3.7万平方米。</t>
  </si>
  <si>
    <t>建设门诊综合楼、医技大楼、住院综合楼。</t>
  </si>
  <si>
    <t>门诊综合楼、医技大楼竣工验收，住院综合楼完成主体建设。</t>
  </si>
  <si>
    <t>那坡县人民医院</t>
  </si>
  <si>
    <t>田阳县人民医院内科综合大楼项目</t>
  </si>
  <si>
    <t>2019-451021-83-01-007626</t>
  </si>
  <si>
    <t>新建一栋综合大楼，包含拆除工程、基坑支护工程、土建工程等。总建筑面积2.7万平方米。</t>
  </si>
  <si>
    <t>完成桩基30%，基础开挖。</t>
  </si>
  <si>
    <t>综合大楼主体完工。</t>
  </si>
  <si>
    <t>田阳县人民医院</t>
  </si>
  <si>
    <t>隆林各族自治县中医医院整体搬迁项目</t>
  </si>
  <si>
    <t>2018-451031-83-01-004001</t>
  </si>
  <si>
    <t>建设门诊综合楼1栋，住院综合楼1栋，及其他配套附属设施。预计增加320张病床，总建筑面积3.8万平方米。</t>
  </si>
  <si>
    <t>已完成场地平整、地下室基坑土石方开挖及回填施工作业；已完成地下室结构主体施工作业；已完门诊综合楼五层主体施工作业；已完成住院综合楼五层主体施工作业；已完成急诊综合楼一层主体施工作业。</t>
  </si>
  <si>
    <t>完成项目门急诊综合楼、住院楼结构主体封顶建设；完成项目门急诊综合楼、住院楼装饰装修工程总工程量的30% 。</t>
  </si>
  <si>
    <t>隆林各族自治县中医医院</t>
  </si>
  <si>
    <t>百色生命健康城综合服务中心</t>
  </si>
  <si>
    <t>2019-451002-70-03-007140</t>
  </si>
  <si>
    <t>建筑面积约6万平方米，建设综合服务大楼，配套服务酒店。</t>
  </si>
  <si>
    <t>已完成边坡支护，正在开展桩基础工程。</t>
  </si>
  <si>
    <t>开展综合服务大楼主体施工。</t>
  </si>
  <si>
    <t>百色市旭东健康产业投资有限公司</t>
  </si>
  <si>
    <t>凌云县“泗水缤纷”田园综合体项目</t>
  </si>
  <si>
    <t>2020-451000-01-01-026649</t>
  </si>
  <si>
    <t>建设现代农业、休闲旅游、田园社区、综合服务为一体的健康养生、休闲农业和乡村振兴示范带。</t>
  </si>
  <si>
    <t>风貌改造项目原方案内容全部完成；彩架-平怀段公路建设完成。</t>
  </si>
  <si>
    <t>平怀-加西段公路建设完成；水生态项目建设完成；土地整治项目增减挂施工完成。</t>
  </si>
  <si>
    <t>百色北部新区发展有限公司</t>
  </si>
  <si>
    <t>广西信发铝电有限公司大甲矿山工程</t>
  </si>
  <si>
    <t>2017-451025-09-02-037466</t>
  </si>
  <si>
    <t>建设洗矿厂、露天采场、运输道路、排泥库、供水设施、供电设施、汽车及工程机械维修车间等。预计年产260万吨铝土矿。</t>
  </si>
  <si>
    <t>完成工程的30%。</t>
  </si>
  <si>
    <t>广西信发铝电有限公司</t>
  </si>
  <si>
    <t>中国铝业广西分公司教美铝土矿山建设项目</t>
  </si>
  <si>
    <t>2017-450000-09-02-040912</t>
  </si>
  <si>
    <t>建设露天采矿及采场公路，洗矿粗碎，精洗，浓密系统，洗后矿堆场，机修车间，汽车保养维护车间等。生产规模为合格铝土矿年供矿规模2000千吨，按此计算的含泥铝土矿生产年规模为4305.56千吨。</t>
  </si>
  <si>
    <t>完成综合楼建设包括办公楼、食堂、仓库等；完成压覆矿开采；开展其他区域清表及施工准备工作。</t>
  </si>
  <si>
    <t>部分工程主体基本建成。</t>
  </si>
  <si>
    <t>中国铝业股份有限公司广西分公司</t>
  </si>
  <si>
    <t>广西华银铝业有限公司接替排泥库项目（德保陇怀库、靖西陇峒库）</t>
  </si>
  <si>
    <t>2019-451024-09-03-027675</t>
  </si>
  <si>
    <t>陇怀排泥库总库容约2885万立方米，陇峒排泥库总库容4036万立方米。</t>
  </si>
  <si>
    <t>德保陇怀库：一期已完工并投入使用；二期：1#坝完成94%；2#坝完成100%；3#坝完成97%；4#坝完成30%；
5#坝完成18%。
靖西陇峒库：陇峒库（一期）1.10月12日监理组织了预验收；2.陇峒库排泥试运行方案（靖西矿业）已编制完成。</t>
  </si>
  <si>
    <t>德保陇怀库二期完工，靖西陇峒库二期完成总工程量的80%。</t>
  </si>
  <si>
    <t>广西华银铝业有限公司</t>
  </si>
  <si>
    <t>广西信发铝电有限公司160万吨氧化铝配套3号赤泥堆场</t>
  </si>
  <si>
    <t>2016-451025-32-03-010178</t>
  </si>
  <si>
    <t>总库容2100万立方米，主要建设赤泥输送、赤泥压滤、堆场主体等。</t>
  </si>
  <si>
    <t>完成工程的50%。</t>
  </si>
  <si>
    <t>富林特色农业综合开发示(核心）示范区</t>
  </si>
  <si>
    <t>2019-451002-01-03-043393</t>
  </si>
  <si>
    <t>开发生态休闲度假，青少年农业教学体验基地，打造成集种植、加工销售、旅游的核心示范园区。</t>
  </si>
  <si>
    <t>实施油茶基地建设。</t>
  </si>
  <si>
    <t>完成示范园区建设。</t>
  </si>
  <si>
    <t>广西富林农业开发有限公司</t>
  </si>
  <si>
    <t>贺州市人民政府</t>
  </si>
  <si>
    <t>贺州市平桂区新希望六和生态种养循环一体化项目</t>
  </si>
  <si>
    <t>2019-451100-03-03-029903</t>
  </si>
  <si>
    <t>新建生态环保种猪场，扩建八个生态环保育肥种植区域和一个深加工产业区等。</t>
  </si>
  <si>
    <t>土方施工。</t>
  </si>
  <si>
    <t>基本完工。</t>
  </si>
  <si>
    <t>贺州新好农牧有限公司</t>
  </si>
  <si>
    <t>京基智农贺州市年出栏500万头生猪养殖产业链项目</t>
  </si>
  <si>
    <t>2019-451100-03-03-045997</t>
  </si>
  <si>
    <t>建设年生猪养殖基地、饲料厂、农业总部基地与学校等。</t>
  </si>
  <si>
    <t>东江地块完成土方平整工作，开始土建施。</t>
  </si>
  <si>
    <t>一期东江基地由2020年续建项目结转。二期开工建设。</t>
  </si>
  <si>
    <t>贺州市京基智农时代有限公司</t>
  </si>
  <si>
    <t>粤桂县域经济产业合作示范区现代服务业集聚区路网工程</t>
  </si>
  <si>
    <t>2017-451102-48-01-008691</t>
  </si>
  <si>
    <t>新建9条城市道路，总长10.8公里，路基宽20-40米。</t>
  </si>
  <si>
    <t>已完成部分道路摊铺、箱涵桥头搭板、通讯电力过路管开挖安装包管等。</t>
  </si>
  <si>
    <t>完成4公里路面工程。</t>
  </si>
  <si>
    <t>广西贺州市正业发展有限公司</t>
  </si>
  <si>
    <t>贺州市八步区文化旅游新城项目首期市政基础配套设施项目（第二期）</t>
  </si>
  <si>
    <t>2018-451102-78-01-035561</t>
  </si>
  <si>
    <t>市政道路，5条道路总长约2745米，道路红线宽度约20-40米。</t>
  </si>
  <si>
    <t>已完成约2700米的路床平整、雨污管道施工及第二层水稳层铺设工作。</t>
  </si>
  <si>
    <t>完成主路建设。</t>
  </si>
  <si>
    <t>贺州现代产业园发展有限公司</t>
  </si>
  <si>
    <t>广西黄姚古镇旅游文化产业区（黄姚镇）新区路网项目</t>
  </si>
  <si>
    <t>2016-451121-48-01-004936</t>
  </si>
  <si>
    <t>新建道路16条，总长19081米。</t>
  </si>
  <si>
    <t>黄姚北路完成级配碎石、两层水稳；黄姚大道已完成工程量的80%。</t>
  </si>
  <si>
    <t>完成黄姚大道、黄姚中路、隔江西路、予倩路路段。</t>
  </si>
  <si>
    <t>广西黄姚荣达旅游建设投资有限公司</t>
  </si>
  <si>
    <t>钟山县绕城快速环道工程</t>
  </si>
  <si>
    <t>2016-451122-54-01-011430</t>
  </si>
  <si>
    <t>新建东段、西段两条道路，桥梁两座，线路总长12.3千米，路基宽20.5-30米。</t>
  </si>
  <si>
    <t>2017-2021年</t>
  </si>
  <si>
    <t>西环路全线贯通，东环路完成路基，进入路面施工。</t>
  </si>
  <si>
    <t>项目竣工通车。</t>
  </si>
  <si>
    <t>钟山盛泽公司</t>
  </si>
  <si>
    <t>广西黄姚镇景区连接道路（省道S327大风坳隧道口至潮江段）扩建项目</t>
  </si>
  <si>
    <t>2017-451121-48-01-028438</t>
  </si>
  <si>
    <t>道路总长21.5公里，桥梁11座。</t>
  </si>
  <si>
    <t>隧道口至翠屏别院段已完成大部分路基回填，花海酒店至西牌楼完成沥青路面中粒式层，周家大桥木冲桥基本完成下构施工。</t>
  </si>
  <si>
    <t>完成大风坳隧道口至黄姚西牌楼十字路口段路面、桥梁施工。</t>
  </si>
  <si>
    <t>广西黄姚恒达投资发展有限公司</t>
  </si>
  <si>
    <t>贺州电子科技生态产业园路网工程一期</t>
  </si>
  <si>
    <t>2018-451119-48-01-009462</t>
  </si>
  <si>
    <t>市政道路，共5条路，总长36.2公里，</t>
  </si>
  <si>
    <t>科技大道中段已建成，纵二路中段已完成竣工验收。</t>
  </si>
  <si>
    <t>完成两公里道路建设。</t>
  </si>
  <si>
    <t>广西贺州天贺投资有限责任公司</t>
  </si>
  <si>
    <t>贺州市八步区莲桂林产品精深加工产业园一期路网工程</t>
  </si>
  <si>
    <t>2017-451102-78-01-008548</t>
  </si>
  <si>
    <t>市政道路6条，总长6.6公里。</t>
  </si>
  <si>
    <t>场地土方开挖与回填约180万立方米等。</t>
  </si>
  <si>
    <t>完成一期主路网建设，完善园区基础设施建设设。</t>
  </si>
  <si>
    <t>贺州莲桂商贸物流产业园发展有限公司</t>
  </si>
  <si>
    <t>天微电子半导体产业项目</t>
  </si>
  <si>
    <t>2019-451100-39-03-020112</t>
  </si>
  <si>
    <t>建设LED光电产品IC(集成电路）封装生产线、半导体自动化设备生产线。</t>
  </si>
  <si>
    <t>完成项目部分装修中；完成车间设备安装调试；完成前期工作手续办理。</t>
  </si>
  <si>
    <t>建设自有厂房；设立传统IC生产线；半导体自动化设各生产线。</t>
  </si>
  <si>
    <t>广西天微电子有限公司</t>
  </si>
  <si>
    <t>华润示范区承接东部产业转移-光电产业园项目</t>
  </si>
  <si>
    <t>2019-451123-47-01-043743</t>
  </si>
  <si>
    <t>总建筑面积77605.43平方米。建设厂房4栋，综合楼2栋，设备用房2栋及配套设施工程。</t>
  </si>
  <si>
    <t>完成三通一平及地质勘察工作，完成1栋设备用房施工。</t>
  </si>
  <si>
    <t>完成3栋厂房及1栋设备用房的建设。</t>
  </si>
  <si>
    <t>广西贺州市润贺投资开发有限公司</t>
  </si>
  <si>
    <t>贺州学院二期工程</t>
  </si>
  <si>
    <t>2017-450000-82-01-500852</t>
  </si>
  <si>
    <t>总建筑面积约5.4万平方米，建设学生宿舍、产教融合工程实训中心等。</t>
  </si>
  <si>
    <t>北区运动场项目已基本完工。</t>
  </si>
  <si>
    <t>完成北区3号学生宿舍、产教融合工程实训中心建设。</t>
  </si>
  <si>
    <t>贺州学院</t>
  </si>
  <si>
    <t>广西麦岭（湘桂界）至贺州高速公路贺州支线</t>
  </si>
  <si>
    <t>2018-451100-54-02-011901</t>
  </si>
  <si>
    <t>主线全长85公里，双向四车道，路基宽26米，设计时速100公里;同步建设麦岭、富川连接线。</t>
  </si>
  <si>
    <t>前10公里完成全部路基工程和路面水稳层。</t>
  </si>
  <si>
    <t>前10公里的路基完成100%、桥涵完成100%、路面完成100%、边坡完成100%。</t>
  </si>
  <si>
    <t>贺州市正赢富钟高速公路有限公司</t>
  </si>
  <si>
    <t>连山至贺州高速公路（广西段）</t>
  </si>
  <si>
    <t>2018-451102-54-02-009201</t>
  </si>
  <si>
    <t>新建高速公路54.7公里，设计行车时速度100公里，路基宽度26米。</t>
  </si>
  <si>
    <t>开展道路、桥涵建设。</t>
  </si>
  <si>
    <t>广西连贺高速公路投资有限公司</t>
  </si>
  <si>
    <t>贺州市龟石水库至望高段东干渠水源保护工程</t>
  </si>
  <si>
    <t>2017-451100-76-01-015690</t>
  </si>
  <si>
    <t>从龟石水库至望高前池沿线铺设，近期输水规模为28万吨/天，远期为35万吨/天。新建输水管道长为21公里。</t>
  </si>
  <si>
    <t>完成全线21公里管道安装及回填。</t>
  </si>
  <si>
    <t>完工投产运行供水。</t>
  </si>
  <si>
    <t>贺州市正源水务有限公司</t>
  </si>
  <si>
    <t>贺州市金泰湖水生态综合治理工程(一期）</t>
  </si>
  <si>
    <t>2017-451119-76-01-009857</t>
  </si>
  <si>
    <t>新建金泰湖一座、金泰湖护岸2.6公里，整治育才河全长1.8公里，新建育才河液压升降坝一座。</t>
  </si>
  <si>
    <t>已完成护岸砌筑1.6公里;育才河总长1860米。</t>
  </si>
  <si>
    <t>新建金泰湖一座、金泰湖护岸2.6公里，整治育才河全长1.86公里，新建育才河液压升降坝一座。</t>
  </si>
  <si>
    <t>贺州市宏海建设开发有限公司</t>
  </si>
  <si>
    <t>广西贺州市平桂区水井山大理石矿及加工厂项目</t>
  </si>
  <si>
    <t>2017-451100-10-03-021611</t>
  </si>
  <si>
    <t>矿区面积1.2004平方公里，采矿规模为大理石荒料24万立方米/年、粉体用块矿90万立方米/年。</t>
  </si>
  <si>
    <t>外部道路施工项目已完成。已完成地磅和洗车系统基础、地磅房施工。</t>
  </si>
  <si>
    <t>矿山建成一个开采平台。</t>
  </si>
  <si>
    <t>贺州续宝矿业投资有限公司</t>
  </si>
  <si>
    <t>贺州市新型粉体加工园项目</t>
  </si>
  <si>
    <t>2019-451119-11-03-000882</t>
  </si>
  <si>
    <t>建设标准厂房等。</t>
  </si>
  <si>
    <t>已完成部分场地平整工程</t>
  </si>
  <si>
    <t>完成场地平整、路网建设。</t>
  </si>
  <si>
    <t>广西贺州市矿业投资集团有限公司</t>
  </si>
  <si>
    <t>高科技超薄石材生产加工项目</t>
  </si>
  <si>
    <t>2019-451122-41-03-030109</t>
  </si>
  <si>
    <t>建设超薄石材铝蜂窝复合板生产线。</t>
  </si>
  <si>
    <t>已完成厂房建设及部分生产设备安装调试工作。</t>
  </si>
  <si>
    <t>项目试产。</t>
  </si>
  <si>
    <t>钟山新百汇新型建材有限公司</t>
  </si>
  <si>
    <t>钟山县双文碳酸钙新材料有限公司重质碳酸钙新材料生产项目</t>
  </si>
  <si>
    <t>2018-451122-30-03-005143</t>
  </si>
  <si>
    <t>年产80万吨重质碳酸钙。</t>
  </si>
  <si>
    <t>部分生产线已投产；二期项目正在进行建设中。</t>
  </si>
  <si>
    <t>完成项目二期建设工作。</t>
  </si>
  <si>
    <t>贺州钟山县双文碳酸钙新材料有限公司</t>
  </si>
  <si>
    <t>贺州市冠成新型材料有限公司年产2亿块蒸气灰砂砖、年产60万立方米加气混凝土砌块、年处理30万吨大理石废浆</t>
  </si>
  <si>
    <t>2019-451119-42-03-027829</t>
  </si>
  <si>
    <t>新建4条HY1300全自动双向液压砖机，年产2亿块蒸气灰砂砖、2条4.8米加气混凝土砌块全自动生产线等。</t>
  </si>
  <si>
    <t>完成一期项目大部分设备安装。</t>
  </si>
  <si>
    <t>加气混凝土砌块生产线建成投产。</t>
  </si>
  <si>
    <t>贺州市冠成新型材料有限公司</t>
  </si>
  <si>
    <t>广西力丰实业有限公司年产50万吨碳酸钙、1000万平方米人造岗石项目</t>
  </si>
  <si>
    <t>2018-451119-30-03-037145</t>
  </si>
  <si>
    <t>建设3万平方米厂房、办公楼及附属设施；安装5条粉体、10条岗石生产线。</t>
  </si>
  <si>
    <t>一期项目投产，二期项目开始建设厂房。</t>
  </si>
  <si>
    <t>完成二期项目部分工程。</t>
  </si>
  <si>
    <t>广西力丰实业有限公司</t>
  </si>
  <si>
    <t>年产400万平方米岩板项目</t>
  </si>
  <si>
    <t>2019-451119-30-03-040642</t>
  </si>
  <si>
    <t>建成2条岩板生产线、5条粉体生产线及相关配套设施。</t>
  </si>
  <si>
    <t>完成土地摘牌，正在平整土地。</t>
  </si>
  <si>
    <t>完成项目一期部分厂房及、配套基础设施建设及第一条生产的设备安装等工作。</t>
  </si>
  <si>
    <t>广西欧美实业有限公司</t>
  </si>
  <si>
    <t>贺州市南乡镇至金鸡坪公路工程</t>
  </si>
  <si>
    <t>2019-451102-05-01-017128</t>
  </si>
  <si>
    <t>交通</t>
  </si>
  <si>
    <t>路线全长48千米，采用二级公路标准建设，设计速度60千米/小时，路基宽度为12米，水泥混凝土路面。</t>
  </si>
  <si>
    <t>实现开工，开展良怀村代李中桥施工。</t>
  </si>
  <si>
    <t>计划路基土石方、防护、排水完成40%。</t>
  </si>
  <si>
    <t>贺州市八步区交通投资有限公司</t>
  </si>
  <si>
    <t>富川瑶族自治县旅游集散中心项目</t>
  </si>
  <si>
    <t>2018-451123-78-01-026468</t>
  </si>
  <si>
    <t>建设游客中心等项目。总建筑面积33.2万平方米。</t>
  </si>
  <si>
    <t>完成游客中心主体建设。</t>
  </si>
  <si>
    <t>一期工程主体建设</t>
  </si>
  <si>
    <t>富川瑶族自治县旅游局</t>
  </si>
  <si>
    <t>贺州姑婆山天沐温泉国际旅游度假区项目</t>
  </si>
  <si>
    <t>2019-451119-47-03-021260</t>
  </si>
  <si>
    <t>总建筑面积约73万平方米，建设温泉泡池、旅游景观等。</t>
  </si>
  <si>
    <t>已经完成酒店式公寓楼外墙贴砖、接待中心斜屋面模板安装、酒店大堂屋面钢筋绑扎。</t>
  </si>
  <si>
    <t xml:space="preserve">完成温泉汤苑、温泉洋房、温泉泡池、无边际泳池及旅游景观建设。
</t>
  </si>
  <si>
    <t>广西天沐温泉旅游发展有限公司</t>
  </si>
  <si>
    <t>贺州姑婆山体育文化旅游项目</t>
  </si>
  <si>
    <t>2017-451119-88-03-012753</t>
  </si>
  <si>
    <t>建设标准足球场、综合训练馆、健康养生馆等。</t>
  </si>
  <si>
    <t>完成9块标准足球场地、公寓地基等建设。</t>
  </si>
  <si>
    <t>完成12块标准足球场地及配套基础设施建设。</t>
  </si>
  <si>
    <t>广西华千谷旅游开发有限公司</t>
  </si>
  <si>
    <t>黄姚古镇·龙门街文化旅游项目</t>
  </si>
  <si>
    <t>2018-451121-47-03-002757</t>
  </si>
  <si>
    <t>总建筑面积33976平方米打造黄姚古镇旅游基地。</t>
  </si>
  <si>
    <t>一期已完成建设，正在进行竣工验收，已试营业。</t>
  </si>
  <si>
    <t>完成二期主体建筑建设。</t>
  </si>
  <si>
    <t>广西岭域创和文旅投资有限公司</t>
  </si>
  <si>
    <t>广西贺州市亿航智能健康项目</t>
  </si>
  <si>
    <t>2019-451119-75-03-044901</t>
  </si>
  <si>
    <t>建设无人机载人观光旅游体验服务、智慧城市综合管理平台等。</t>
  </si>
  <si>
    <t>已完成采购20台亿航载人无人机及无人机空中旅游试飞基地场地回填及硬化工作。</t>
  </si>
  <si>
    <t>完成216无人机组装车间、起降坪、机库、无人机生产线等的建设。</t>
  </si>
  <si>
    <t>广西祥云亿航智能科技有限公司</t>
  </si>
  <si>
    <t>贺州市港达投资发展有限公司马江港口产业园马江作业区基础设施项目建设工程</t>
  </si>
  <si>
    <t>2017-451121-48-02-021936</t>
  </si>
  <si>
    <t>建设贺州港马江作业区18个500吨级泊位。</t>
  </si>
  <si>
    <t>完成3#-6#泊位水工水下工程、港池疏浚及下游引航道建设。</t>
  </si>
  <si>
    <t>启动剩余14个泊位建设，完成进港一级路路面工程。</t>
  </si>
  <si>
    <t>广西贺州市港达投资发展有限公司</t>
  </si>
  <si>
    <t>桂东电力110千伏电网（南片）完善工程</t>
  </si>
  <si>
    <t>2018-450000-44-02-000003</t>
  </si>
  <si>
    <t>建设京南电站站至旺甫变电站段，长46公里</t>
  </si>
  <si>
    <t>基础完成70%。</t>
  </si>
  <si>
    <t>征地青赔完成100%，基础完成100%，铁塔组立完成80%，架线完成20%。</t>
  </si>
  <si>
    <t>广西桂东电力股份有限公司</t>
  </si>
  <si>
    <t>贺州市八步区、平桂区2020年农村电网改造升级工程项目</t>
  </si>
  <si>
    <t>2020-450000-44-01-005741</t>
  </si>
  <si>
    <t>新建（改造）35千伏变电站2座，变电总容量8.8兆伏安；110千伏变电站4座，变电容量200兆伏安；35kV线路19公里；10千伏中压线路76条，配电台区1137个，10千伏中压线路长约1449.84公里。</t>
  </si>
  <si>
    <t>110kV美仪变电站扩建工程土建部分完成93%；110kV五协变电站扩建工程土建部分完成95%；110kV黄田变电站扩建工程土建部分完成95%；110kV莲塘变电站扩建工程土建部分完成98%。</t>
  </si>
  <si>
    <t>完成110kV莲塘、黄田、美仪、五协变电站及35kV水口变电站扩建工程建设。</t>
  </si>
  <si>
    <t>G355国道联盟至信都公路</t>
  </si>
  <si>
    <t>2017-451102-54-01-017329</t>
  </si>
  <si>
    <t>总长12.7公里，设计时速60公里，路基宽23.5米。</t>
  </si>
  <si>
    <t>信都二桥完成墩、台桩基超前钻钻探，完成11道管涵，便道2公里。</t>
  </si>
  <si>
    <t>完成信都二桥至G207路段路基施工及桩基础施工。</t>
  </si>
  <si>
    <t>贺州(贺街)至富川一级公路</t>
  </si>
  <si>
    <t>2018-451102-48-01-043210</t>
  </si>
  <si>
    <t>一级公路104.9公里，路基宽24.5米,设计时速80公里；</t>
  </si>
  <si>
    <t>平桂至望高段、贺街至东出口已完成交工验收，望高至富川段已主体完工。</t>
  </si>
  <si>
    <t>完成创业路至姑婆山大道段路面工程；富川段完成竣工验收。</t>
  </si>
  <si>
    <t>贺州市交投集团、八步区人民政府平桂区人民政府富川县人民政府</t>
  </si>
  <si>
    <t>贺州市信都至扶隆公路</t>
  </si>
  <si>
    <t>2018-451102-48-01-034566</t>
  </si>
  <si>
    <t>一级公路，全长26.87公里，路基宽23.5米。</t>
  </si>
  <si>
    <t>延长线标段路基、涵洞、排水级配垫层、路面面层、附属工程已完成。</t>
  </si>
  <si>
    <t>完成2公里路基路面工程及马滩大桥桩基础。</t>
  </si>
  <si>
    <t>贺州市联盟至铺门公路</t>
  </si>
  <si>
    <t>2017-451102-54-01-010847</t>
  </si>
  <si>
    <t>一级公路，全长12.4公里，路基宽23.5米。</t>
  </si>
  <si>
    <t>一标段占总工程量的67%。二标段桥梁工程完成合同额的90.3%。路基路面工程占总产值的81%。</t>
  </si>
  <si>
    <t>完成起点至铺门大桥段6公里路面工程。</t>
  </si>
  <si>
    <t>G538富川至钟山公路</t>
  </si>
  <si>
    <t>2017-451100-54-01-010861</t>
  </si>
  <si>
    <t>一级公路，全长13.8公里，路基宽度24.5米，设计时速80公里每小时；新建二级公路29.5公里，路基宽度12米，设计时速60公里。</t>
  </si>
  <si>
    <t>富川段：土石方完成90%，桥涵完成85%等。钟山段：征地拆迁及路基清表。</t>
  </si>
  <si>
    <t>土石方开挖，路基路面建设。</t>
  </si>
  <si>
    <t>富川县交通局，钟山县交通局</t>
  </si>
  <si>
    <t>S201昭平潮江至木格公路一期工程（潮江至三合段）</t>
  </si>
  <si>
    <t>2017-451121-48-01-025121</t>
  </si>
  <si>
    <t>改扩建二级公路39.5公里，路基路面宽8.5米。</t>
  </si>
  <si>
    <t>完成富罗段至三合段全部拆迁工作，并完成富罗至三合段全部挡墙施工、土方开挖、路基填筑、涵洞工程。</t>
  </si>
  <si>
    <t>完成富罗至三合段路面工程，并实现通车；启动砂子至富罗段施工工作，年内完成路面施工。</t>
  </si>
  <si>
    <t>富川县城北经葛坡至福利二级公路项目</t>
  </si>
  <si>
    <t>2017-451123-48-01-026108</t>
  </si>
  <si>
    <t>线路全长20.495公里，按二级公路标准建设，路基宽12米，建设路基、路面、桥涵等。</t>
  </si>
  <si>
    <t>已完成65%路基、40%桥涵工程。</t>
  </si>
  <si>
    <t>完成路基、桥涵。</t>
  </si>
  <si>
    <t>富川瑶族自治县交通运输局</t>
  </si>
  <si>
    <t>贺州市公安局应急联动指挥中心及人民警察训练学校项目</t>
  </si>
  <si>
    <t>2017-451102-91-01-018364</t>
  </si>
  <si>
    <t>总建筑面积89703.9平方米，建设贺州市公安局应急联动指挥中心、贺州市人民警察训练学校。</t>
  </si>
  <si>
    <t xml:space="preserve">已完成警体馆、多功能教学楼、综合训练馆基础桩，施工道路484米，雨污水管1253米，检查井48座。
</t>
  </si>
  <si>
    <t>完成部分楼宇的主体建设，完成场地给排水等管线布置。</t>
  </si>
  <si>
    <t>广西贺州交通投资集团有限公司</t>
  </si>
  <si>
    <t>贺州生态产业园职工文化中心项目</t>
  </si>
  <si>
    <t>2018-451119-88-03-027844</t>
  </si>
  <si>
    <t>总建筑面积42005平方米，新建园区内体育中心、文化中心、实训中心。</t>
  </si>
  <si>
    <t>已完成项目备案、选址、不动产证、EPC招标工作；正在进行地下室基础开挖。</t>
  </si>
  <si>
    <t>完成地下室基础施工。</t>
  </si>
  <si>
    <t>贺州市姑婆山小镇路花新村项目</t>
  </si>
  <si>
    <t>2018-451119-47-01-020458</t>
  </si>
  <si>
    <t>建安置小区总建筑面积175000平方米，配套建设给排水、道路绿化等设施。</t>
  </si>
  <si>
    <t>3栋球员公寓、厨房、临时接待中心装配式篷房完工；体育公园完成基础平整，建好2个沙滩球场等。</t>
  </si>
  <si>
    <t>建成8栋球员公寓、羽毛球场、35块足球场球等。</t>
  </si>
  <si>
    <t>广西贺州市正赢实业投资开发有限公司</t>
  </si>
  <si>
    <t>贺州市出水塘棚户区改造项目鸭子寨棚户区改造项目</t>
  </si>
  <si>
    <t>2018-451119-47-01-020459</t>
  </si>
  <si>
    <t>新建安置小区总建筑面积662420平方米，配套建设给排水、道路绿化等设施。</t>
  </si>
  <si>
    <t>1.完成A地块15栋楼主体封顶。   
2.完成C地块2栋楼8层以上结构施工。  
3.完成D地块所有栋楼8层以上主体结构施工。</t>
  </si>
  <si>
    <t>粤桂县域经济产业合作示范区（城中村）棚户区改造及小区外配套基础设施建设项目</t>
  </si>
  <si>
    <t>2018-451102-47-01-020286</t>
  </si>
  <si>
    <t>信都、仁义、铺门片区棚户区改造共2126套房；新建道路长度为10.7千米的市政道路。</t>
  </si>
  <si>
    <t>两合一安置区所有栋号主体结构己验收；仁义一安置区15栋楼共已封顶</t>
  </si>
  <si>
    <t>两合一安置区、仁义一安置区、信联-竹器场安置区、平龙（一）、（二）安置区完成竣工验收。</t>
  </si>
  <si>
    <t>贺州生态产业园区东岸路网（横线和纵线）基础设施项目</t>
  </si>
  <si>
    <t>2016-451119-78-01-010862</t>
  </si>
  <si>
    <t>建设11条路，总长14.2公里，宽24-36米。</t>
  </si>
  <si>
    <t>项目已完成前期工作；文化公园西路、新华西路、公保路已完成部分工程量。</t>
  </si>
  <si>
    <t>完成2公里道路建设。</t>
  </si>
  <si>
    <t>贺州市东融广场（原贺州火车站综合交通枢纽及配套基础设施建设项目）</t>
  </si>
  <si>
    <t>2016-451119-47-01-003119</t>
  </si>
  <si>
    <t>总建筑面积14.9万平方米，主要建设内容为土建工程、广场地块平整及相关配套设施建设等。</t>
  </si>
  <si>
    <t>已完成开挖面积13.1万平方米，完成总工程量的96.3%。</t>
  </si>
  <si>
    <t>完成土建工程、广场地块平整等</t>
  </si>
  <si>
    <t>贺州市生态新城开发有限公司</t>
  </si>
  <si>
    <t>平桂黄金珠宝文化产业园项目</t>
  </si>
  <si>
    <t>2019-451119-47-01-035118</t>
  </si>
  <si>
    <t>总建筑面积约为140.16万平方米，建设珠宝展示交易核心区、生产加工配套区、生活配套服务区等。</t>
  </si>
  <si>
    <t>办公楼、综合楼、4#厂房已交付使用。</t>
  </si>
  <si>
    <t>加工区、文华家园开工建设。</t>
  </si>
  <si>
    <t>贺州市平桂城市建设投资有限公司</t>
  </si>
  <si>
    <t>贺州生态产业园区西岸路网基础设施项目</t>
  </si>
  <si>
    <t>2016-451119-54-01-010385</t>
  </si>
  <si>
    <t>建设14条路，总长21.7公里，宽18-30米。</t>
  </si>
  <si>
    <t>项目已完成前期工作；民丰路已完成至工程量的53%；民田路完成至总工程量9%。</t>
  </si>
  <si>
    <t>贺州市城东片区城市品质提升改造工程</t>
  </si>
  <si>
    <t>2019-451102-48-01-002863</t>
  </si>
  <si>
    <t>城东片区12条市政道路白改黑；城东片区11条道路绿化景观品质提升。</t>
  </si>
  <si>
    <t>江北中路已完成第七分区右幅300m景观改造；其余道路正在进行前期工作。</t>
  </si>
  <si>
    <t>完成部分道路改造任务。</t>
  </si>
  <si>
    <t>贺州市城市建设投资开发有限公司</t>
  </si>
  <si>
    <t>广西数字贺州产业园一期项目</t>
  </si>
  <si>
    <t>2018-451100-65-03-033049</t>
  </si>
  <si>
    <t>建设交流中心、总部基等基础设施，总建筑面积约74.8万平方米。</t>
  </si>
  <si>
    <t>数字总部基地项目总承包招标工作已完成；东融总部基地已完成摘地工作。</t>
  </si>
  <si>
    <t>数字总部基地：完成一、二期工程主体结构。东融总部基地：完善所有前期手续。</t>
  </si>
  <si>
    <t>贺州中光信城市投资发展有限公司</t>
  </si>
  <si>
    <t>贺州市农产品仓储加工园</t>
  </si>
  <si>
    <t>2017-451119-59-03-036743</t>
  </si>
  <si>
    <t>建设冷藏仓库区、检验检测中心,；建筑总面积22.7万平方米。</t>
  </si>
  <si>
    <t>完成规划选址、环评、用地预审等批复。</t>
  </si>
  <si>
    <t>完成前期报批报建工作。完成设计、招标工作。</t>
  </si>
  <si>
    <t>广西贺州市农业投资集团有限公司</t>
  </si>
  <si>
    <t>东融国际万物城项目</t>
  </si>
  <si>
    <t>2019-451102-52-03-003911</t>
  </si>
  <si>
    <t>总建筑面积13.2万平方米，打造一站式商贸综合交易大市场。</t>
  </si>
  <si>
    <t>17栋楼实现主体封顶。</t>
  </si>
  <si>
    <t>除两栋高楼外，其余41栋实现封顶。</t>
  </si>
  <si>
    <t>广西万物城实业有限公司</t>
  </si>
  <si>
    <t>粤桂产业合作示范区信都火车站现代物流园一期</t>
  </si>
  <si>
    <t>2016-451102-59-03-001094</t>
  </si>
  <si>
    <t>建设煤炭堆场区、仓储物流区、联运集散区等,总建筑面积16万平方米。</t>
  </si>
  <si>
    <t>铁路专用线已竣工；进站公路已完成总工程量86%。</t>
  </si>
  <si>
    <t>完成竣工。</t>
  </si>
  <si>
    <t>贺州市农产品商贸园果蔬交易区</t>
  </si>
  <si>
    <t>2017-451119-05-03-030293</t>
  </si>
  <si>
    <t>总建筑面积14.9万平方米，建设集蔬菜、水果等农产品批发交易市场。</t>
  </si>
  <si>
    <t>完成1#-21#交易中心建设交付，完成22#-24#、27#-33#楼主体建设工作。</t>
  </si>
  <si>
    <t>贺州市万达城市综合体项目</t>
  </si>
  <si>
    <t>2019-451102-70-03-007929</t>
  </si>
  <si>
    <t>总建筑面积约52.9万平方米，建设有商业广场、商业街、酒店及住宅等。</t>
  </si>
  <si>
    <t>A地块大商业：大商业主体结构封顶。B地块住宅地下室主体、主体八层完成。</t>
  </si>
  <si>
    <t>A地块大商业：完成大商业内装。B地块住宅、主体结构封顶。</t>
  </si>
  <si>
    <t>贺州市万晟置业有限公司</t>
  </si>
  <si>
    <t>中生·穿越智慧浆云+血浆医药</t>
  </si>
  <si>
    <t>2019-451100-27-03-021241</t>
  </si>
  <si>
    <t xml:space="preserve">建设医疗剩余血浆存储库和剩余血浆综合利用产研基地。
</t>
  </si>
  <si>
    <t>2020-2027年</t>
  </si>
  <si>
    <t>完成项目展厅装修及设备安装调试工作、智能化冷库系统设计等。</t>
  </si>
  <si>
    <t>完成剩余血浆冷库2、3、4号库体的建设。</t>
  </si>
  <si>
    <t>广西贺州智慧浆云生物科技有限公司</t>
  </si>
  <si>
    <t>广西华砻树脂有限公司年产30万吨不饱和树脂项目</t>
  </si>
  <si>
    <t>2019-451119-26-03-016276</t>
  </si>
  <si>
    <t>年产30万吨不饱和树脂。</t>
  </si>
  <si>
    <t>一期项目投产。二期项目三个仓库建成。</t>
  </si>
  <si>
    <t>建成二期项目部分工程。</t>
  </si>
  <si>
    <t>广西华砻树脂有限公司</t>
  </si>
  <si>
    <t>贺州市路花水库工程（贺州市备用水源）</t>
  </si>
  <si>
    <t>2017-450000-76-01-000919</t>
  </si>
  <si>
    <t>总库容1297万立方米，电站装机容量2000千瓦，日供水能力10万吨。</t>
  </si>
  <si>
    <t>2015-2021年</t>
  </si>
  <si>
    <t>大坝浇筑至427.1高程，完成管道安装650m等。</t>
  </si>
  <si>
    <t>基本完成项目建设。</t>
  </si>
  <si>
    <t>富川县人民医院整体搬迁工程建设项目</t>
  </si>
  <si>
    <t>2018-451123-83-01-021189</t>
  </si>
  <si>
    <t>建设急诊楼、医疗综合楼、住院楼等，总建筑面积9.5万平方米。</t>
  </si>
  <si>
    <t>完善前期报建工作，完成桩基础80%。</t>
  </si>
  <si>
    <t>医疗综合楼、住院楼（二期）、感染性疾病楼完成封顶。</t>
  </si>
  <si>
    <t>富川瑶族自治县人民医院</t>
  </si>
  <si>
    <t>贺州市妇幼保健院搬迁项目</t>
  </si>
  <si>
    <t>2017-451102-83-01-007579</t>
  </si>
  <si>
    <t>设置床位499张，总建筑面积67530.78平方米，包括公共卫生保健楼、培训楼、住院楼等。</t>
  </si>
  <si>
    <t>主体工程已完成。</t>
  </si>
  <si>
    <t>公共卫生保健楼、培训楼等完成竣工验收；
住院楼、门诊楼等完成主体装修70%。</t>
  </si>
  <si>
    <t>贺州市妇幼保健院</t>
  </si>
  <si>
    <t>钟山县人民医院东院项目</t>
  </si>
  <si>
    <t>2017-451123-83-01-015714</t>
  </si>
  <si>
    <t>总建筑面积约4.1万平方米，建设门诊部、急诊部住院部等。</t>
  </si>
  <si>
    <t>完成工程量的80%。</t>
  </si>
  <si>
    <t>一期完成主体工程施工，进入装饰装修阶段，二期开工建设。</t>
  </si>
  <si>
    <t>钟山县卫计局</t>
  </si>
  <si>
    <t>贺州市城东污水处理厂建设工程项目</t>
  </si>
  <si>
    <t>2018-451100-46-01-041189</t>
  </si>
  <si>
    <t>近期处理规模为10万吨/天，远期处理规模为20万吨/天，配套建设管网约8公里。</t>
  </si>
  <si>
    <t>完成厂区场地平整土方等。</t>
  </si>
  <si>
    <t>小鹰-700飞机贺州总装制造基地项目</t>
  </si>
  <si>
    <t>2019-451119-37-02-020666</t>
  </si>
  <si>
    <t>总建筑面积 34151.81平方米。建设总装车间、部装车间等。</t>
  </si>
  <si>
    <t>完成一期厂房建设。</t>
  </si>
  <si>
    <t>完成一期厂房验收交付，完成总装生产线安装调试。</t>
  </si>
  <si>
    <t>广西通航国际飞机工业有限公司</t>
  </si>
  <si>
    <t>壮美南乡·康养园项目</t>
  </si>
  <si>
    <t>2017-450000-12-02-017877</t>
  </si>
  <si>
    <t>现代服务业</t>
  </si>
  <si>
    <t>建筑面积33780平方米，建设新建南乡中医（壮、瑶）医院、药食种植园、休闲养生民宿等。</t>
  </si>
  <si>
    <t>8栋主楼已全部封顶、已完成建筑面积约33768.705平方米。</t>
  </si>
  <si>
    <t>完成风情街竣工，西溪河提质工程，一片田种植。</t>
  </si>
  <si>
    <t>贺州市里松温泉旅游度假区项目</t>
  </si>
  <si>
    <t>2019-451102-78-03-02888</t>
  </si>
  <si>
    <t>一期规划建设温泉酒店、温泉公寓及温泉泡池组团；二期规划建设万国温泉、山顶观景温泉、康体疗养中心等。</t>
  </si>
  <si>
    <t>一期酒店1-4#楼主体封顶，完成部分园林及泡池建设。</t>
  </si>
  <si>
    <t>完成项目一期酒店建设，启动一期别墅建设。</t>
  </si>
  <si>
    <t>八步区人民政府</t>
  </si>
  <si>
    <t>广西贺州市生态产业园新材料分园建设项目</t>
  </si>
  <si>
    <t>2019-451100-41-03-015351</t>
  </si>
  <si>
    <t>总建筑面积约851275.5㎡。建设内容包括土地平整、道路工程、标准厂房、仓库等。</t>
  </si>
  <si>
    <t>完成摘地704亩、安全隐患除险工程95%、场地平整土方工程量约70%。</t>
  </si>
  <si>
    <t>完成1400亩土地摘牌、尾矿库除险加固工程、
场地平整。</t>
  </si>
  <si>
    <t>富川龙湾60MWp农业光伏项目</t>
  </si>
  <si>
    <t>2020-450000-44-03-017451</t>
  </si>
  <si>
    <t>拟建设60MWp装机容量。</t>
  </si>
  <si>
    <t>已完成手续办理、升压站土建、设备安装等。</t>
  </si>
  <si>
    <t>富川新能风力发电有限公司</t>
  </si>
  <si>
    <t>桂东电子退城进园迁建项目</t>
  </si>
  <si>
    <t>2019-451119-39-03-044850</t>
  </si>
  <si>
    <t>腐蚀箔生产线20条、化成箔生产线44条，年产铝电解电容器用中高压电极极箔2000万平方米。</t>
  </si>
  <si>
    <t>完成腐蚀车间厂房建设、生产线安装。</t>
  </si>
  <si>
    <t>广西贺州市桂东电子科技有限责任公司</t>
  </si>
  <si>
    <t>广西贺州市康森纸业有限公司年产13万吨再生纸项目</t>
  </si>
  <si>
    <t>2019-451123-22-03-021845</t>
  </si>
  <si>
    <t>年产13万吨原浆再生纸产品，拟建11条造纸生产线。</t>
  </si>
  <si>
    <t>基本完成土建部分建设及完成一期生产线的建设，准备调试。</t>
  </si>
  <si>
    <t>正式投产。</t>
  </si>
  <si>
    <t>贺州市康森特种纸业有限公司</t>
  </si>
  <si>
    <t>河池市人民政府</t>
  </si>
  <si>
    <t>世界白裤瑶（南丹）大健康旅游扶贫产业园--生态养殖场项目</t>
  </si>
  <si>
    <t>2019-451221-03-03-035644</t>
  </si>
  <si>
    <t>总建筑面积105000平方米，包括原材料仓库及精储室、牛粪堆积发酵仓库等。</t>
  </si>
  <si>
    <t>目前已建成标准牛舍25000平方米、饲草青贮池500平方米等。</t>
  </si>
  <si>
    <t>新建标准化牛舍10000平方米，新建牛粪有机肥加工中心3000平方米等吨。</t>
  </si>
  <si>
    <t>广西正鑫实业集团有限责任公司</t>
  </si>
  <si>
    <t>河池市罗城县新希望六和生态种养循环生猪养殖项目</t>
  </si>
  <si>
    <t>2019-450000-03-03-018886</t>
  </si>
  <si>
    <t>建设养殖母猪6750头，育肥猪72000头设施，包含妊娠舍、分娩舍等配套工程。</t>
  </si>
  <si>
    <t>完成土地平整，母猪舍建设完成80%。</t>
  </si>
  <si>
    <t>完成育肥猪舍建设。年底前进行外围种植。</t>
  </si>
  <si>
    <t>广西罗城新好农牧有限公司</t>
  </si>
  <si>
    <t>巴马年出栏50万头生猪养殖基地暨加工产业项目（一期第一批）</t>
  </si>
  <si>
    <t>2017-451227-03-01-035139</t>
  </si>
  <si>
    <t>建设1座1.2万头能繁母猪繁育基地、一座公猪受精站、年加工5万吨有机肥加工厂等配套设施。</t>
  </si>
  <si>
    <t xml:space="preserve">保育舍已完成，公猪站已完成。
</t>
  </si>
  <si>
    <t>完成环保站、2400头后备舍、1000头母猪扩繁线设备安装以及引进能繁母工作。</t>
  </si>
  <si>
    <t>巴马禾盛牧业发展有限公司</t>
  </si>
  <si>
    <t>环江县猫鼻岭至金环大道一期工程</t>
  </si>
  <si>
    <t>2019-450000-54-01-014868</t>
  </si>
  <si>
    <t>新建一级公路2.8公里，改建二级公路1.2公里。</t>
  </si>
  <si>
    <t>1标累计完成总量72.48%；2标完成基础浇筑和箱涵主体工程。</t>
  </si>
  <si>
    <t>完成项目路基工程。</t>
  </si>
  <si>
    <t>环江县城投公司</t>
  </si>
  <si>
    <t>巴马瑶族自治县乡村振兴项目一期工程项目</t>
  </si>
  <si>
    <t>2019-451227-48-01-033946</t>
  </si>
  <si>
    <t>文福至乱甲段道路工程，一段：道路总长约2240米，宽度为道路40米、绿化扩宽带8米；二段：道路总长约2042米，宽度为道路40米。</t>
  </si>
  <si>
    <t>一段：已完成路基回填土方10325立方米，路基土方开挖13542立方米等。二段：已完成回填土方13260立方米，土方开挖15000立方米。</t>
  </si>
  <si>
    <t>完成路面结构；完成人行道及附属施工任务的80%。</t>
  </si>
  <si>
    <t>巴马城市建设投资开发有限公司</t>
  </si>
  <si>
    <t>罗城仫佬大道建设项目</t>
  </si>
  <si>
    <t>2016-451225-48-01-010852</t>
  </si>
  <si>
    <t>全长3500米，红线宽度30米。</t>
  </si>
  <si>
    <t>完成局部路段的路基土方开挖、回填土夹石层等。</t>
  </si>
  <si>
    <t>完成3.5公里道路主体。</t>
  </si>
  <si>
    <t>罗城仫佬族自治县住建局</t>
  </si>
  <si>
    <t>天峨县县城四桥</t>
  </si>
  <si>
    <t>2016-451222-48-01-011873</t>
  </si>
  <si>
    <t>桥梁长度约384米，宽24米，引道长度2267米。</t>
  </si>
  <si>
    <t>完成0至7号墩、5号和6号墩塔柱、0号和1号块施工。</t>
  </si>
  <si>
    <t>完成桥梁主体施工，完成道路、排水施工。</t>
  </si>
  <si>
    <t>天峨县交通运输局</t>
  </si>
  <si>
    <t>宜州区高家堡道路工程</t>
  </si>
  <si>
    <t>2017-451281-54-01-013436</t>
  </si>
  <si>
    <t>市政道路，全长7869米。</t>
  </si>
  <si>
    <t>全面完成迎宾大道至江头路的沥青路面施工。完成迎宾大道至龙降路道路砼路面施工。</t>
  </si>
  <si>
    <t>完成迎宾大道至江头路的沥青路人行道、绿化亮化等工程。</t>
  </si>
  <si>
    <t>河池市宜州区城乡建设管理所</t>
  </si>
  <si>
    <t>宜州区环城道路及景观提升建设工程（二期）</t>
  </si>
  <si>
    <t>2019-451281-48-01-002041</t>
  </si>
  <si>
    <t>环城路规划道路总长约6.111公里，包括高家堡东路、三桥路南段、三桥路北段等3条市政道路。</t>
  </si>
  <si>
    <t>三桥路南段完成约400米的道路级配碎石层、水稳层施工等。</t>
  </si>
  <si>
    <t>全面完成三桥南段、三桥路北段、高家堡东路建设任务。</t>
  </si>
  <si>
    <t>巴马瑶族自治县盘阳大道项目</t>
  </si>
  <si>
    <t>2017-451227-48-01-022249</t>
  </si>
  <si>
    <t>城市主干道，全长约7.6公里，双向六车道，路宽40米，沿线设置综合管廊。</t>
  </si>
  <si>
    <t>完成3.1公里软基处理，135万方路基回填，11.5万方路基挖方等。</t>
  </si>
  <si>
    <t>盘阳大道K4+600-K7+610段全线完成。</t>
  </si>
  <si>
    <t>巴马城投公司</t>
  </si>
  <si>
    <t>河池市金城江城区龙江两岸景观改造及水电站工程</t>
  </si>
  <si>
    <t>2016-451202-77-01-012120</t>
  </si>
  <si>
    <t>水库为中型水库，总库容5212万立方米；电站总装机容量2×7.5MW，预留Ⅶ级船闸，为小⑴型电站。</t>
  </si>
  <si>
    <t>完成发电厂房基础石方开挖约50000立方米；完成一期围堰帷幕灌浆施工等。</t>
  </si>
  <si>
    <t>完成主厂房基础设施、水坝基础设施建设，完成水电站设备订购。</t>
  </si>
  <si>
    <t>河池市国有资产投资经营有限责任公司</t>
  </si>
  <si>
    <t>南丹至下老高速公路</t>
  </si>
  <si>
    <t>2017-451200-48-01-035930</t>
  </si>
  <si>
    <t>全长105.8公里，双向四车道，路基宽26米，设计时速100公里。</t>
  </si>
  <si>
    <t>完成路基20%以上，桥隧工程15%以上。</t>
  </si>
  <si>
    <t>完成路基40%以上，桥隧工程25%以上。</t>
  </si>
  <si>
    <t>河池市交通运输局</t>
  </si>
  <si>
    <t>广西巴马仁乡洞天福地景区项目</t>
  </si>
  <si>
    <t>2017-450000-47-03-012336</t>
  </si>
  <si>
    <t>总建筑面积8万平方米。建设游客服务中心、酒店、道路广场等。</t>
  </si>
  <si>
    <t>完成酒店负三、负二、负一层砌筑墙体等。</t>
  </si>
  <si>
    <t>完成酒店整体装修并投入使用。</t>
  </si>
  <si>
    <t>广西巴马明天旅游产业开发有限公司、徐海明</t>
  </si>
  <si>
    <t>南丹县全域旅游项目-丹泉文化旅游创业园</t>
  </si>
  <si>
    <t>2017-451221-61-03-015317</t>
  </si>
  <si>
    <t>总建筑面积12.5万平方米。建设桂西北游客集散中心、特色文化旅游商业区等。</t>
  </si>
  <si>
    <t>产业特色文化街区：正在进行地面工程，B区天地楼基础工程完成工程量80%。</t>
  </si>
  <si>
    <t>完成特色文化旅游街区主体建设，开展配套基础设施建设。</t>
  </si>
  <si>
    <t>南丹县吉朗房地产开发有限责任公司</t>
  </si>
  <si>
    <t>广西龙洲岛生态旅游度假区（一期）</t>
  </si>
  <si>
    <t>2018-451281-61-01-024663</t>
  </si>
  <si>
    <t>总建筑面积5.1万平方米。建设养生度假、生态观光等。</t>
  </si>
  <si>
    <t>2016-2025年</t>
  </si>
  <si>
    <t>景区大门第三层已完成封顶，正在进行墙面贴砖工程等。</t>
  </si>
  <si>
    <t>龙洲岛详细规划获得批复，启动建设刘三姐廊桥、民俗旅游村等项目建设。</t>
  </si>
  <si>
    <t>宜州市龙珠山庄有限公司</t>
  </si>
  <si>
    <t>凤山县三门海养生旅游度假项目（一期）</t>
  </si>
  <si>
    <t>2017-451223-78-01-026465</t>
  </si>
  <si>
    <t>总建筑面积5.7万平方米。建设游客服务集散中心、卫生服务站等旅游配套设施。</t>
  </si>
  <si>
    <t>完成三门海游客集散中心主体楼建设，正在内部装修正在收尾等。</t>
  </si>
  <si>
    <t>完成三门海游客集散中心装修；完成藏龙洞至万寿谷栈道；完成特色商业街建设。</t>
  </si>
  <si>
    <t>凤山县旅游发展委</t>
  </si>
  <si>
    <t>南丹县全域旅游项目-千家瑶寨·万户瑶乡中国白裤瑶民族风情小镇项目</t>
  </si>
  <si>
    <t>2017-451221-81-03-039686</t>
  </si>
  <si>
    <t>总建筑面积50万平方米。建设白裤瑶易地搬迁居住区、商业街、民族体育小镇等。</t>
  </si>
  <si>
    <t>瑶王府防水、核心区水景工程正在施工，地板在平整硬化等。</t>
  </si>
  <si>
    <t>完成商业街主体建设，开展大型实景舞台、公路交通基础设施等的建设。</t>
  </si>
  <si>
    <t>广西梦之瑶旅游开发有限公司</t>
  </si>
  <si>
    <t>东兰县国道G323东兰县线绕城公路项目</t>
  </si>
  <si>
    <t>2019-451224-48-01-004661</t>
  </si>
  <si>
    <t>新建二级公路，路线全长19.189公里，路基8.5米。</t>
  </si>
  <si>
    <t>开工建设10公里路基。</t>
  </si>
  <si>
    <t>完成路基建设10公里。</t>
  </si>
  <si>
    <t>东兰县交通运输局</t>
  </si>
  <si>
    <t>S303环江川山（都川）至下南公路项目</t>
  </si>
  <si>
    <t>2017-451226-48-01-008682</t>
  </si>
  <si>
    <t>扩建全长25.1千米的二级公路，路基宽8.5米。</t>
  </si>
  <si>
    <t>城江改线及K8污水厂路段部分土石方正在施工。</t>
  </si>
  <si>
    <t>部分标段完成路面工程。</t>
  </si>
  <si>
    <t>环江毛南族自治县交通运输局</t>
  </si>
  <si>
    <t>河池市金城江区六甲至拔贡旅游二级道路</t>
  </si>
  <si>
    <t>2017-451202-91-01-037929</t>
  </si>
  <si>
    <t>新建二级公路，路基8.5米，道路全长10.6公里，设计时速40公里/小时。</t>
  </si>
  <si>
    <t>完成路基工程35%，桥涵工程10%。</t>
  </si>
  <si>
    <t>路基工程完成100%，小三峡大桥完成下部结构。</t>
  </si>
  <si>
    <t>河池市金城江区公路管理所</t>
  </si>
  <si>
    <t>东兰至都安县域经济干道(东兰至都安大兴二级公路)</t>
  </si>
  <si>
    <t>2017-451200-48-01-015658</t>
  </si>
  <si>
    <t>新建县域经济干道116.298公里，二级路，设计时速60公里，路宽10-15米。</t>
  </si>
  <si>
    <t>东兰段完成路基50%以上，都安段完成路基50%以上，大化段完成调概报批工作。</t>
  </si>
  <si>
    <t>东兰段完成路基80%以上，启动路面工程；都安段完成路基80%以上，启动路面工程；大化段完成路基20%以上。</t>
  </si>
  <si>
    <t>东兰、都安、大化县交通运输局</t>
  </si>
  <si>
    <t>省道S305宜州经北牙至龙头公路</t>
  </si>
  <si>
    <t>2017-451281-48-01-032010</t>
  </si>
  <si>
    <t>二级公路，路基宽度10米，全长72公里。</t>
  </si>
  <si>
    <t>目前已完成路基清表61公里，完成路基土石方2082175立方米等。</t>
  </si>
  <si>
    <t>完成路面路基建设。</t>
  </si>
  <si>
    <t>宜州区交通运输局</t>
  </si>
  <si>
    <t>环江县华山至驯乐（何家寨）公路工程</t>
  </si>
  <si>
    <t>2016-451226-48-01-012278</t>
  </si>
  <si>
    <t>二级公路，路基宽8.5米，全长49.5公里。</t>
  </si>
  <si>
    <t>1标：路基施工；2标：路面工程7.61%；桥涵工程76.85%；3标：桥涵工程85％，浆砌石排水沟完成85％；4标：桥涵完成40.21%，总进度完成43.26%。</t>
  </si>
  <si>
    <t>完成2标、3标、4标路面工程的100%。</t>
  </si>
  <si>
    <t>河池市老虎山片区棚户区改造项目</t>
  </si>
  <si>
    <t>2018-451202-48-01-044949</t>
  </si>
  <si>
    <t>总建筑面积50.6万平方米。建设安置用房及配套实施。</t>
  </si>
  <si>
    <t>上任安置点、芝田安置点竣工验收。</t>
  </si>
  <si>
    <t>下任安置点竣工验收；农贸路、塘面路竣工验收等。</t>
  </si>
  <si>
    <t>河池市城市投资建设发展有限公司</t>
  </si>
  <si>
    <t>河池市大任产业园—药融园标准厂房及配套设施项目（一期）</t>
  </si>
  <si>
    <t>2019-451209-47-01-016335</t>
  </si>
  <si>
    <t>建筑面积约12.4万平方米。建设标准厂房、办公综合楼、宿舍及室外工程等。</t>
  </si>
  <si>
    <t>完成GMP1、2、3、4及中型车间3、4的主体施工等。</t>
  </si>
  <si>
    <t>完成20栋厂房及仓库建设。</t>
  </si>
  <si>
    <t>河池市金宜大道改建工程</t>
  </si>
  <si>
    <t>2019-451200-48-01-024549</t>
  </si>
  <si>
    <t>改造建设约67.02公里的一级公路 (含路面大修、绿化等)。</t>
  </si>
  <si>
    <t>道路工程完成清表与掘除5523.8立方米等</t>
  </si>
  <si>
    <t>完成道路工程、交通工程、桥涵工程、管线综合工程等。</t>
  </si>
  <si>
    <t>河池福达农产品冷链物流园项目</t>
  </si>
  <si>
    <t>2019-451202-05-03-035263</t>
  </si>
  <si>
    <t>项目占建设面积24万平方米。主要内容包括批发交易区、农副产品批发区、冷链配送区和综合配套区。</t>
  </si>
  <si>
    <t>展示中心已竣工并投入使用。</t>
  </si>
  <si>
    <t>建设冷链物流配送区。</t>
  </si>
  <si>
    <t>河池福达农产品冷链有限公司</t>
  </si>
  <si>
    <t>南丹县商贸大数据仓储冷链物流工程</t>
  </si>
  <si>
    <t>2018-451221-59-03-022361</t>
  </si>
  <si>
    <t>总建筑面积2.2万平方米。建设现代化仓储物流基地、冷库、农产品交易区、物流大数据平台以及配套设施。</t>
  </si>
  <si>
    <t>2017—2023年</t>
  </si>
  <si>
    <t>开展基础部分施工。</t>
  </si>
  <si>
    <t>完成现代化仓储、冷库、农产品交易区等工程建设。</t>
  </si>
  <si>
    <t>南丹县振宏物流有限公司</t>
  </si>
  <si>
    <t>河池市红星美凯龙商业广场暨特色文旅小镇</t>
  </si>
  <si>
    <t>2017-451202-70-03-038801</t>
  </si>
  <si>
    <t>总建筑面积19万平方米。建设居购物广场、电商产业园区等为一体的新型商业综合体。</t>
  </si>
  <si>
    <t>已开工建设19栋商业楼，红星美凯龙家居生活广场完成地上1层，13栋商业楼完成装饰装修工程。</t>
  </si>
  <si>
    <t>完成第一批19栋商业楼建设，新建第二批5栋商业楼。</t>
  </si>
  <si>
    <t>上海红星美凯龙实业有限公司</t>
  </si>
  <si>
    <t>宜州市东盟国际茧丝绸交易中心项目</t>
  </si>
  <si>
    <t>2017-450000-70-03-035826</t>
  </si>
  <si>
    <t>总建筑面积55万平方米。建设桑蚕茧交易中心、丝绸展销中心、茧丝绸商务中心等。</t>
  </si>
  <si>
    <t>14﹟楼主体封顶,二、三层拆模，一、二层清运垃圾等。</t>
  </si>
  <si>
    <t>东盟茧丝绸交易中心18#楼投入使用，仓储物流中心16#楼、17#楼竣工。</t>
  </si>
  <si>
    <t>广西丰瑞达投资有限公司</t>
  </si>
  <si>
    <t>广西河池市都安县板岭水库工程</t>
  </si>
  <si>
    <t>2017-451228-76-01-030010</t>
  </si>
  <si>
    <t>新建中型水库，主坝、溢洪道、引水系统及灌区引水渠工程；水库总库容1066万立方米，有效库容600万立方米。</t>
  </si>
  <si>
    <t>导流洞地板及板墙全部衬砌完成，。</t>
  </si>
  <si>
    <t>大坝工程完成截流上下游围堰填筑；完成拱水泵站1座等。</t>
  </si>
  <si>
    <t>都安瑶族自治县水利局</t>
  </si>
  <si>
    <t>中国—东盟（巴马）大数据云计算基地</t>
  </si>
  <si>
    <t>2019-451227-64-01-033474</t>
  </si>
  <si>
    <t>项目总建筑面积约174000平方米，包含1栋数据机房、1栋运维中心、1栋公寓楼和连廊以及2000个机柜安装。</t>
  </si>
  <si>
    <t>项目运维楼已完成主体验收。</t>
  </si>
  <si>
    <t>完成1栋数据机房、1栋运维中心、1栋公寓楼和连廊建设。</t>
  </si>
  <si>
    <t>广西德利迅达投资有限公司</t>
  </si>
  <si>
    <t>河池市鑫锋蓄电池有限公司新型蓄电池异地技改及环境综合治理项目</t>
  </si>
  <si>
    <t>2019-451209-38-03-020115</t>
  </si>
  <si>
    <t>年产1000万千伏安时新型铅酸蓄电池，主要供应电动车用、储能用、汽车及混合动力车用等。</t>
  </si>
  <si>
    <t>2014-2022年</t>
  </si>
  <si>
    <t>项目二期已完成440万千伏安时一单元厂房的建设和生产设备及相关配套设备的安装和调试等。</t>
  </si>
  <si>
    <t>二期竣工投产，三期开工建设。</t>
  </si>
  <si>
    <t>河池市鑫锋蓄电池有限责任公司</t>
  </si>
  <si>
    <t>世界白裤瑶（南丹）大健康旅游扶贫产业园--大健康文旅康养项目</t>
  </si>
  <si>
    <t>2019-451221-81-03-035647</t>
  </si>
  <si>
    <t>建设拉希国家湿地公园建设，总面积约11795平方米。</t>
  </si>
  <si>
    <t>完成12.5公里旅游道路路基修建；完成彩色枫木苗圃建设。</t>
  </si>
  <si>
    <t>完成生态停车场、花卉果蔬观光长廊、空中花廊等内容建设。</t>
  </si>
  <si>
    <t>广西东兰双语法官培训基地建设项目</t>
  </si>
  <si>
    <t>2017-451224-91-01-013247</t>
  </si>
  <si>
    <t>建设培训主楼、大礼堂、培训管理综合楼等，总建筑面积3.2万平方米。</t>
  </si>
  <si>
    <t>已完成场地平整，项目部办公用房、生活用房等临时设施已完成建设。</t>
  </si>
  <si>
    <t>完成6号楼主体建设及其他楼主体部分工程量的50%左右。</t>
  </si>
  <si>
    <t>东兰县国有资产投资经营有限公司</t>
  </si>
  <si>
    <t>广西现代职业技术学院综合实训楼及周边广场建设工程</t>
  </si>
  <si>
    <t>2017-451202-82-01-001411</t>
  </si>
  <si>
    <t>建设综合实训楼，建筑面积6万平方米，附属设施5万平方米。</t>
  </si>
  <si>
    <t>主体结构框架施工完成，墙体砌筑完成，内外墙抹灰完成等。</t>
  </si>
  <si>
    <t>综合楼完成竣工验收，交付使用。配套的周边广场启动建设前期工作。</t>
  </si>
  <si>
    <t>广西现代职业技术学院</t>
  </si>
  <si>
    <t>世界白裤瑶（南丹）大健康旅游扶贫产业园--云水谷高山油茶种植及精深加工项目</t>
  </si>
  <si>
    <t>2019-451221-13-03-035642</t>
  </si>
  <si>
    <t>建设原材料仓库、脱壳、粉碎车间、生产工具储藏车间、有机肥储藏仓库，总面积12300平方米。</t>
  </si>
  <si>
    <t>完成油茶精深加工厂的厂区场地平整。</t>
  </si>
  <si>
    <t>开展油茶种植及油茶加工厂设备订购。</t>
  </si>
  <si>
    <t>世界白裤瑶（南丹）大健康旅游扶贫产业园--中药材种植加工项目</t>
  </si>
  <si>
    <t>2019-451221-01-03-035643</t>
  </si>
  <si>
    <t>油茶基地林下套种山豆根3万亩；新建面积10000平方米山豆根加工厂；建设原材料仓库等。</t>
  </si>
  <si>
    <t>种植山豆根6522亩，并已完成第三季度山豆根施肥、抚育工作。</t>
  </si>
  <si>
    <t>油茶林下种植山豆根1万亩，建设加工车间2000平方米，配套烘干、初加工生产线一条。</t>
  </si>
  <si>
    <t>来宾市人民政府</t>
  </si>
  <si>
    <t>忻城县光大牧业澳湖肉羊全产业链项目</t>
  </si>
  <si>
    <t>2019-451321-03-01-045557</t>
  </si>
  <si>
    <t>建成存栏10000只肉羊的种羊基地一座，总建筑面积44750平方米，总建筑面积16584平方米。</t>
  </si>
  <si>
    <t>羊舍完成主体建设100%，水电安装70%。</t>
  </si>
  <si>
    <t>完成基础建设，推进冷链加工区建设。</t>
  </si>
  <si>
    <t>忻城县光大牧业有限公司</t>
  </si>
  <si>
    <t>忻城县发展黑山羊产业链项目</t>
  </si>
  <si>
    <t>2019-451321-03-01-041067</t>
  </si>
  <si>
    <t>建设一个核心种羊基地和各乡镇的育肥羊场，种羊场主要建设种羊栏舍70个，总建筑面积50000平方米。</t>
  </si>
  <si>
    <t>已完成49栋羊舍场地平整；27栋羊舍已完成至钢架梁、屋面盖瓦盖顶。</t>
  </si>
  <si>
    <t>建设办公、住宿、检测配套设施、科普教育中心、消毒通道以及配套农业种植区。</t>
  </si>
  <si>
    <t>忻城县强农牧业发展有限公司</t>
  </si>
  <si>
    <t>南方牛都全产业链扶贫项目</t>
  </si>
  <si>
    <t>2019-451321-03-01-041509</t>
  </si>
  <si>
    <t>项目建设饲料加工基地、练江养殖基地、果遂养殖基地、凤凰山养殖基地、九龙养殖基地、屠宰冷链一体化工厂。</t>
  </si>
  <si>
    <t>练江养殖基地主体工程完成90%。</t>
  </si>
  <si>
    <t>完成牛羊交易中心和食品冷链加工基地，建设屠宰冷链一体化工厂。</t>
  </si>
  <si>
    <t>忻城县农投发展集团有限公司</t>
  </si>
  <si>
    <t>广西武宣县县城饮用水供水工程</t>
  </si>
  <si>
    <t>2017-451323-76-01-001130</t>
  </si>
  <si>
    <t>新建高达水库枢纽工程，总库容为1079万立方米，引水工程输水管全长约31公里，日供水5万吨自来水厂。</t>
  </si>
  <si>
    <t>高达水库：完成导流引水隧洞、管理房等主体施工工程。城东水厂：完成网格絮凝池、清水池、气水反冲滤池等主体建设。</t>
  </si>
  <si>
    <t>完成高达水库大坝、溢洪道、输水管等工程建设。</t>
  </si>
  <si>
    <t>武宣县益丰农村建设发展投资有限公司</t>
  </si>
  <si>
    <t>广西汇宾钙业科技有限公司碳酸钙项目</t>
  </si>
  <si>
    <t>2017-451302-30-03-014519</t>
  </si>
  <si>
    <t>年产20万吨沉淀碳酸钙、20万吨湿法活性钙、20万吨纳米级碳酸钙系列产品。</t>
  </si>
  <si>
    <t>一期已竣工投产；二期已完成生产线安装，正开展试产工作。</t>
  </si>
  <si>
    <t>完成三期项目竣工主体建设、设备安装。</t>
  </si>
  <si>
    <t>广西汇宾钙业科技有限公司</t>
  </si>
  <si>
    <t>来宾市兴宾区大湾镇西洋山建筑新型骨料项目</t>
  </si>
  <si>
    <t>2018-450000-10-03-008794</t>
  </si>
  <si>
    <t>建设生产厂区、加工区、转运仓库、4条生产线等配套设施，总建筑面积4976平方米。</t>
  </si>
  <si>
    <t>已完成采矿许可证办理和基础建设，正在施工主体结构。</t>
  </si>
  <si>
    <t>完成主体结构施工、进场道路建设。</t>
  </si>
  <si>
    <t>来宾市兴宾区日昌升新材料有限公司</t>
  </si>
  <si>
    <t>广西大瑶山国家级自然保护区莲花山景区生态旅游项目及配套设施</t>
  </si>
  <si>
    <t>2018-451324-72-02-001994</t>
  </si>
  <si>
    <t>生态宣教建设工程、生态解说工程、道路交通设施等。</t>
  </si>
  <si>
    <t>完成游步便道6000余米，施工便道1000余米。</t>
  </si>
  <si>
    <t>继续开展供电工程、游步道工程、应急通道等工程。</t>
  </si>
  <si>
    <t>金秀莲花山景区开发有限公司</t>
  </si>
  <si>
    <t>世界瑶都文化旅游项目（一期）</t>
  </si>
  <si>
    <t>2017-451324-78-03-015757</t>
  </si>
  <si>
    <t>建设瑶族文化广场、文化长廊、科技文化交流中心等，总建筑面积16.9万平方米。</t>
  </si>
  <si>
    <t>完成一期土石方工程量的80%。</t>
  </si>
  <si>
    <t>建设游客服务中心；完成瑶王阁的设计工作并建设。</t>
  </si>
  <si>
    <t>广西师范学院师园学院</t>
  </si>
  <si>
    <t>来宾港兴宾港区奇山作业区码头工程项目</t>
  </si>
  <si>
    <t>2019-451302-55-02-014395</t>
  </si>
  <si>
    <t>码头岸线长485米，共4个3000吨级泊位。</t>
  </si>
  <si>
    <t>已完成前期工作；完成三通一平。</t>
  </si>
  <si>
    <t>进行水下部分柱基础、办公楼主体施工。</t>
  </si>
  <si>
    <t>广西中钻达国际港务发展有限公司</t>
  </si>
  <si>
    <t>来宾港武宣港区龙从作业区一期工程</t>
  </si>
  <si>
    <t>2017-451323-48-02-007534</t>
  </si>
  <si>
    <t>新建6个3000吨级泊位。</t>
  </si>
  <si>
    <t>路床平整完成1.5公里，碎石层完成1500米铺设。</t>
  </si>
  <si>
    <t>继续进行码头区域施工。</t>
  </si>
  <si>
    <t>武宣县工业投资有限责任公司</t>
  </si>
  <si>
    <t>来宾港武宣港区大仁作业区工程项目</t>
  </si>
  <si>
    <t>2019-451300-55-02-030</t>
  </si>
  <si>
    <t>建设4个3000T级散货出口泊位、1个3000T级多用途泊位，年吞吐量1200万吨。</t>
  </si>
  <si>
    <t>码头水陆工程完工，散装皮带机安装基本完成。</t>
  </si>
  <si>
    <t>继续开展码头水洗设备输送带架设等工程。</t>
  </si>
  <si>
    <t>广西新东运矿业有限公司</t>
  </si>
  <si>
    <t>忻城县陆基集装箱循环水生态养殖扶贫产业园项目</t>
  </si>
  <si>
    <t>2020-451321-04-01-009125</t>
  </si>
  <si>
    <t>集装箱养殖示范基地、高位池养殖示范基地、产业融合发展基地等。</t>
  </si>
  <si>
    <t>完成西侧生态池98%土方开挖；完成西侧生态池分隔带喷锚98%等。</t>
  </si>
  <si>
    <t>建设产业融合发展基地、水产品加工物流加工物流区建设流水式加工线。</t>
  </si>
  <si>
    <t>三江口节能环保生态产业园服装加工标准厂房及配套基础设施建设项目（一期）</t>
  </si>
  <si>
    <t>2019-451322-17-03-006378</t>
  </si>
  <si>
    <t>总建筑面积100万平米，包括：道路8公里、供电线路6公里等。</t>
  </si>
  <si>
    <t>完成4公里工业大道硬化。</t>
  </si>
  <si>
    <t>完成工业大道施工及进行供电线路、工业供水和蒸汽管路等配套施工。</t>
  </si>
  <si>
    <t>广西象州研滔环保科技有限公司及合作公司</t>
  </si>
  <si>
    <t>三江口节能环保生态产业园环保基础设施建设项目</t>
  </si>
  <si>
    <t>2019-451322-17-03-018840</t>
  </si>
  <si>
    <t>建设3×220吨/小时热电联产项目，配套供热管道、供电系统及灰渣场；建设30万吨/天工业污水处理厂及配套管网等。</t>
  </si>
  <si>
    <t>进行污水厂、供水厂、热电厂正在进行基础施工。</t>
  </si>
  <si>
    <t>开展污水厂、供水厂、热电厂主体施工。</t>
  </si>
  <si>
    <t>来宾高新区科技产业园标准厂房项目</t>
  </si>
  <si>
    <t>2018-451308-39-01-030586</t>
  </si>
  <si>
    <t>建设标准厂房、科研实验楼、宿舍、食堂及相关配套设施，总建筑面积19.7万平方米。</t>
  </si>
  <si>
    <t>1#、2#厂房已交付企业装修；3#厂房已完成一层地面平整；26#完成框架主体封顶。</t>
  </si>
  <si>
    <t>完成一期总平，6#、7#、26#、38#厂房竣工；开始二期建设。</t>
  </si>
  <si>
    <t>广西来宾高新园区投资发展有限责任公司</t>
  </si>
  <si>
    <t>桂中治旱乐滩水库引水灌区二期工程</t>
  </si>
  <si>
    <t>2017-450000-76-01-000931</t>
  </si>
  <si>
    <t>建设南干渠、迁江分干渠、石陵分干渠等，设计灌溉面积74.11万亩，设计引水流量34.02立方米/秒。</t>
  </si>
  <si>
    <t>完成隧洞开挖11866m，明渠开挖119713m，渡槽槽身40841m，槽墩2880座。</t>
  </si>
  <si>
    <t>计划完成渡槽槽身3780m，槽墩66座，明渠开挖6.8公里等。</t>
  </si>
  <si>
    <t>桂中治旱乐滩水库引水灌区建设管理局</t>
  </si>
  <si>
    <t>桂中治旱乐滩水库引水灌区一期工程</t>
  </si>
  <si>
    <t>灌溉面积54.68万亩，设计引水流量70立方米每秒，供水人口92.23万人。</t>
  </si>
  <si>
    <t>2011-2022年</t>
  </si>
  <si>
    <t>完成隧洞开挖54208m，隧洞衬砌46530m，渡槽槽身11145m，渡槽槽墩1169座，明渠开挖137695m，明渠衬砌92510m，专项项目完成400项。</t>
  </si>
  <si>
    <t>计划完成隧洞衬砌3900m，完成明渠二衬3200m。</t>
  </si>
  <si>
    <t>广西中冷优吉屯冷链物流有限责任公司（国家战略物资储备库）项目</t>
  </si>
  <si>
    <t>2019-451302-05-03-007557</t>
  </si>
  <si>
    <t>主要建设综合库、速冻库、低温库等，总库容20万吨，建筑面积约35万平方米。</t>
  </si>
  <si>
    <t>场地平整已完成工程量约95%。正在进行厂房和冷库建设。</t>
  </si>
  <si>
    <t>完成一期场地平整、网线迁移、供水及中冷14#楼主体建设。</t>
  </si>
  <si>
    <t>广西中冷优吉屯冷链物流有限责任公司</t>
  </si>
  <si>
    <t>来宾市象州物流产业园建设项目</t>
  </si>
  <si>
    <t>2017-451322-59-03-022389</t>
  </si>
  <si>
    <t>建设二手车交易市场、汽车4s店、仓储物流等，总建筑面积12.6平方米。</t>
  </si>
  <si>
    <t>机动车科目三驾考道路部分硬化。</t>
  </si>
  <si>
    <t>进行二手车交易市场等基础施工。</t>
  </si>
  <si>
    <t>象州国鸿物流有限责任公司</t>
  </si>
  <si>
    <t>来宾港象州港区中间村作业区一期工程项目</t>
  </si>
  <si>
    <t>2018-451300-55-01-001134</t>
  </si>
  <si>
    <t>建设码头水工平台工程、护岸工程、供电工程、给排水消防工程等。</t>
  </si>
  <si>
    <t>基本完成水下工程。</t>
  </si>
  <si>
    <t>完成码头水工平台工程、护岸工程及装卸机械设备及安装。</t>
  </si>
  <si>
    <t>广西天象矿业有限公司</t>
  </si>
  <si>
    <t>金秀瑶族自治县人民医院分院建设项目</t>
  </si>
  <si>
    <t>2019-451324-83-01-030185</t>
  </si>
  <si>
    <t>总建筑面积63349.4㎡。建设住院综合楼、门诊综合楼等。</t>
  </si>
  <si>
    <t>开展门诊楼基础建设、后勤楼和传染病楼主体建设。</t>
  </si>
  <si>
    <t>完成主体工程及后勤楼、传染病楼室内外装修工程等。</t>
  </si>
  <si>
    <t>金秀瑶族自治县人民医院</t>
  </si>
  <si>
    <t>合山市春旭环保科技有限责任公司年产100万吨复合环保新型材料项目</t>
  </si>
  <si>
    <t>2017-451381-26-03-040354</t>
  </si>
  <si>
    <t>建设10条高活性氧化钙生产线和氢氧化钙深加工车间，年产100万吨复合环保新型材料。</t>
  </si>
  <si>
    <t>完成第一条生产建设并投产。</t>
  </si>
  <si>
    <t>完成4条生产线建设。</t>
  </si>
  <si>
    <t>合山市春旭环保科技有限责任公司</t>
  </si>
  <si>
    <t>广西合山华臻新材料有限公司年产26万吨高分子改性复合材料项目</t>
  </si>
  <si>
    <t>2018-451381-29-03-043096</t>
  </si>
  <si>
    <t>建设年产26万吨高分子改性复合材料。</t>
  </si>
  <si>
    <t>二号、三号厂房钢管支架搭建基本完成。</t>
  </si>
  <si>
    <t>完成厂区行政办公楼、1#和4#钢结构厂房、石灰钢窑、产品储存罐、绿化带等建设，计划一期投产。</t>
  </si>
  <si>
    <t>广西合山华臻新材料有限公司</t>
  </si>
  <si>
    <t>年产200万吨特种工程功能新材料投资项目</t>
  </si>
  <si>
    <t>2019-451321-81-03-032501</t>
  </si>
  <si>
    <t>建设特种工程新材料基材生产线；建设年产200万吨/年特种工程及混凝土自修复新材料生产基地。</t>
  </si>
  <si>
    <t>石材深加工厂办公楼土建基础完成；隧道向内延伸爆破施工已完成355米；办公室大楼完成第三层；宿舍楼完成封顶。</t>
  </si>
  <si>
    <t>贯通产业园隧道与货物输送隧道；完成办公楼和宿舍楼建设、厂区、仓库等部分建设。</t>
  </si>
  <si>
    <t>易斯特（来宾）新材料科技股份有限公司</t>
  </si>
  <si>
    <t>武宣合群风电场一期工程</t>
  </si>
  <si>
    <t>2017-451323-44-02-020715</t>
  </si>
  <si>
    <t>总装机规模为50MW，设计安装25台单机容量为2000kW的风力发电机组，新建一座110kV升压站。</t>
  </si>
  <si>
    <t>完成组塔5基、架线；完成升压站建设；完成道路开挖约43km。</t>
  </si>
  <si>
    <t>开展风机采购、基础浇筑、开挖铺设泥结石路。</t>
  </si>
  <si>
    <t>广西武宣粤风新能源有限公司</t>
  </si>
  <si>
    <t>武宣平鼓山风电场</t>
  </si>
  <si>
    <t>2017-451323-44-02-002317</t>
  </si>
  <si>
    <t>安装29台单机容量3MW的风电机组，装机容量87MW。配套建设升压站、集电线路和场内道路。</t>
  </si>
  <si>
    <t>前期工作基本完成，场区道路完成建设约3400米道路。</t>
  </si>
  <si>
    <t>开展风机采购、基础浇筑、升压站建设、集电线路安装、风电场道路施工。</t>
  </si>
  <si>
    <t>武宣润仙风电有限公司</t>
  </si>
  <si>
    <t>象州县百丈风电场工程</t>
  </si>
  <si>
    <t>2018-451322-44-02-008213</t>
  </si>
  <si>
    <t>总装机容量15万千瓦。</t>
  </si>
  <si>
    <t>完成升压站及部分风机安装。</t>
  </si>
  <si>
    <t>实现一期并网发电。</t>
  </si>
  <si>
    <t>中国航空工业新能源有限公司</t>
  </si>
  <si>
    <t>华润电力来宾象州象武50MW风电场项目</t>
  </si>
  <si>
    <t>2018-451322-44-02-008194</t>
  </si>
  <si>
    <t>建设23台单机容量为2200kW的风力发电机组，总装机容量50MW，新建1座升压站、1条110kV送出线路。</t>
  </si>
  <si>
    <t>升压站已竣工，风机安装基本完成，完成6台风机并网。</t>
  </si>
  <si>
    <t>完成项目建设并投产。</t>
  </si>
  <si>
    <t>华润电力新能源投资有限公司</t>
  </si>
  <si>
    <t>广西福斯派环保科技有限公司可降解植物纤维环保餐具建设项目（一期）</t>
  </si>
  <si>
    <t>2018-451309-22-03-009621</t>
  </si>
  <si>
    <t>新建植物纤维环保餐具生产线10条，年产植物纤维环保餐具3万吨。</t>
  </si>
  <si>
    <t>已完成厂房建设面积26000平米，及一车间4条生产线、备浆车间，模具车间的建设。</t>
  </si>
  <si>
    <t>完成二车间土建工程50%。</t>
  </si>
  <si>
    <t>广西福斯派环保科技有限公司</t>
  </si>
  <si>
    <t>象州县铜资源环保再生利用项目</t>
  </si>
  <si>
    <t>2018-451322-42-03-002715</t>
  </si>
  <si>
    <t>建设火法冶炼区、原料堆放区等工程，年处理30万吨危废、2万吨的含铜固废及10万吨紫杂铜，年产阳极铜10万吨等。</t>
  </si>
  <si>
    <t>完成办公楼、宿舍楼、职工食堂主体施工。</t>
  </si>
  <si>
    <t>进行主厂房主体施工及订购设备。</t>
  </si>
  <si>
    <t>广西飞南资源利用有限公司</t>
  </si>
  <si>
    <t>广西铭磊维生药业有限公司药品生产基地项目</t>
  </si>
  <si>
    <t>2018-451308-27-03-022128</t>
  </si>
  <si>
    <t>建设口服滴剂、软胶囊剂和吹灌封一体化（BFS）塑料安瓿注射剂、雾化吸入剂生产线。</t>
  </si>
  <si>
    <t>已经获得生产许可证；小容量注射剂/吸入制剂车间开始工艺验证批生产准备。</t>
  </si>
  <si>
    <t>完成装修、设备整改，部分药品试产。</t>
  </si>
  <si>
    <t>广西铭磊维生药业有限公司</t>
  </si>
  <si>
    <t>广西中金岭南矿业有限责任公司盘龙铅锌矿6000吨每天采选扩产改造工程</t>
  </si>
  <si>
    <t>2017-450000-09-02-500968</t>
  </si>
  <si>
    <t>矿山采、选铅锌矿石生产能力从3000吨每天扩产至6000吨每天。</t>
  </si>
  <si>
    <t>110KV变电站初步设计已完成，在开展施工图设计；110KV变电站外部供电线路设计已完成，正开展招标工作。</t>
  </si>
  <si>
    <t>继续开展主、副井井筒掘、砌、-380m中段探矿工程掘进等工程。</t>
  </si>
  <si>
    <t>广西中金岭南矿业有限责任公司</t>
  </si>
  <si>
    <t>年产15万吨高档生活用纸生产项目</t>
  </si>
  <si>
    <t>2019-451308-22-03-034655</t>
  </si>
  <si>
    <t>年产15万吨高档生活用纸；建设6条生产线，设4间生产车间、1间后加工车间、1栋办公宿舍综合楼及配套设施。</t>
  </si>
  <si>
    <t>一期工程2条高速纸机生产线及后加工生产设备完成安装并正式开机生产。</t>
  </si>
  <si>
    <t>开始二期工程建设。</t>
  </si>
  <si>
    <t>广西植护云商实业有限公司</t>
  </si>
  <si>
    <t>象州县桂中森林工业城木材加工标准厂房建设项目（一期）</t>
  </si>
  <si>
    <t>2019-451322-05-03-002172</t>
  </si>
  <si>
    <t>建设标准厂房，总建筑面积约50万平方米，开发引进木地板基材，胶合板、高端家具基材加工为主的企业入园。</t>
  </si>
  <si>
    <t>完成纵一路、展厅建设。</t>
  </si>
  <si>
    <t>完成一期路网及基础配套施工，实现7个子项目竣工投产。</t>
  </si>
  <si>
    <t>来宾驰普投资开发有限公司</t>
  </si>
  <si>
    <t>广西鸥美嘉木业有限公司年产200万张杉木环保生态板项目</t>
  </si>
  <si>
    <t>2020-451324-20-03-007184</t>
  </si>
  <si>
    <t>新建标准化厂房10580平方米、仓库面积800平方米等，建成年产200万张杉木环保生态面漆板生产能力。</t>
  </si>
  <si>
    <t>安装机械设备，在建配套设施。</t>
  </si>
  <si>
    <t>完成购置、安装机械设备。</t>
  </si>
  <si>
    <t>广西鸥美嘉木业有限公司</t>
  </si>
  <si>
    <t>广西好多树木业有限公司胶合板厂建设项目</t>
  </si>
  <si>
    <t>2020-451322-20-03-025764</t>
  </si>
  <si>
    <t>一期购预计形成日产40000张胶合板的生产能力；二期搭建面积约为30000平方米的厂房，将形成日产75000张胶合板的生产能力。</t>
  </si>
  <si>
    <t>一期已开工，二期进行征地及规划调整。</t>
  </si>
  <si>
    <t>完成一期建设，力争二期开工。</t>
  </si>
  <si>
    <t>广西好多树木业有限公司</t>
  </si>
  <si>
    <t>来宾市现代农业产业园澳洲坚果项目</t>
  </si>
  <si>
    <t>2017-451300-05-03-040312</t>
  </si>
  <si>
    <t>种植澳洲坚果面积15500亩，林下套种玉米8000亩、菠萝6000亩、养肉鸡120万只。</t>
  </si>
  <si>
    <t>已完成连片种植澳洲坚果约12000亩、育苗场500亩。</t>
  </si>
  <si>
    <t>完成果园防护及配套设施建设。</t>
  </si>
  <si>
    <t>来宾市怡祥农业科技有限公司</t>
  </si>
  <si>
    <t>崇左市人民政府</t>
  </si>
  <si>
    <t>宁明新希望六和生猪养殖产业项目</t>
  </si>
  <si>
    <t>2018-451422-03-03-043140</t>
  </si>
  <si>
    <t>年出栏50万头生猪。</t>
  </si>
  <si>
    <t>宁明亭亮种猪项目已全面竣工。</t>
  </si>
  <si>
    <t>一期竣工投产，二期前期工作完成。</t>
  </si>
  <si>
    <t>宁明新好农牧有限公司</t>
  </si>
  <si>
    <t>崇左江城温氏畜牧有限公司一体化生猪养殖项目</t>
  </si>
  <si>
    <t>2020-451402-03-03-005758</t>
  </si>
  <si>
    <t>建设5个种猪场、3个育肥场、25个大型生态养殖小区，总建筑面积512万平方米；建设建办公总部及饲料厂，总建筑面积45万平方米。</t>
  </si>
  <si>
    <t>已完成新隆猪场整体基础平台推土约80%，沙灵猪场围墙验收等工作。</t>
  </si>
  <si>
    <t>完成新隆、沙灵猪场建设；完成渠拔小区建设。</t>
  </si>
  <si>
    <t>崇左江城温氏畜牧有限公司</t>
  </si>
  <si>
    <t>崇左江洲温氏畜牧有限公司一体化生猪养殖项目</t>
  </si>
  <si>
    <t>2020-451402-03-03-003324</t>
  </si>
  <si>
    <t>建设5个种猪场、2个育肥场、25个大型生态养殖小区，总建筑面积450万平方米；建设办公总部及饲料厂，建筑面积42万平方米。</t>
  </si>
  <si>
    <t>已完成岜那猪场围墙、边沟已验收，95%整体基础平台推土等工作。</t>
  </si>
  <si>
    <t>完成岜那猪场建设；完成垌平小区建设。</t>
  </si>
  <si>
    <t>崇左江洲温氏畜牧有限公司</t>
  </si>
  <si>
    <t>崇左温氏肉鸭一体化养殖项目</t>
  </si>
  <si>
    <t>2020-451402-03-03-006928</t>
  </si>
  <si>
    <t>建设办公总部（含办公楼、饲料厂、销售平台、员工宿舍等），年上市肉鸭3000万只。</t>
  </si>
  <si>
    <t>已完成屠宰项目四通一平等工作。</t>
  </si>
  <si>
    <t>完成沿井、渠姆养殖小区建设，完成总部项目投资额50%。</t>
  </si>
  <si>
    <t>崇左温氏畜牧有限公司</t>
  </si>
  <si>
    <t>广西凭祥综合保税区快速通道二期工程</t>
  </si>
  <si>
    <t>2018-451481-54-01-016120</t>
  </si>
  <si>
    <t>二级公路，全长5.5公里，路基宽度17米，设计时速60公里。</t>
  </si>
  <si>
    <t>开展500米路基施工。</t>
  </si>
  <si>
    <t>完成2公里路基施工。</t>
  </si>
  <si>
    <t>凭祥市交通运输局</t>
  </si>
  <si>
    <t>南宁空港扶绥经济区木业家居产业集聚区桂民投产业园干道系统工程（一期）</t>
  </si>
  <si>
    <t>2019-451421-48-01-040066</t>
  </si>
  <si>
    <t>新建四条市政道路，总长度约19.26公里。建设内容包括道路工程、给排水工程、照明工程等。</t>
  </si>
  <si>
    <t>龙昌大道：填方、挖方完成95%；经十一路：填方、挖方完成95%；经十三路：填方挖方完成100%；纬十路：土石方完成70%。</t>
  </si>
  <si>
    <t>完成道路水稳摊铺工程。</t>
  </si>
  <si>
    <t>广西扶绥启源水务投资有限公司</t>
  </si>
  <si>
    <t>南宁空港扶绥经济区桂民投产业园一期路网工程</t>
  </si>
  <si>
    <t>2020-451421-54-01-007277</t>
  </si>
  <si>
    <t>包含5条路网,总长度约为10.954公里，</t>
  </si>
  <si>
    <t>经二路、港源路、永福路、凤鸣路目前已开工建设。</t>
  </si>
  <si>
    <t>完成长寿路、经二路，港源路剩余范围征地，并完成土石方工程等；完成永福路、凤鸣路路面工程、绿化工程。</t>
  </si>
  <si>
    <t>广西空港投资开发有限责任公司</t>
  </si>
  <si>
    <t>南宁空港扶绥经济区桂民投产业园二期路网工程</t>
  </si>
  <si>
    <t>2020-451421-54-01-028102</t>
  </si>
  <si>
    <t>路网工程包含6条路网,总长度约为6公里；建设内容包括：道路工程、给水工程等。</t>
  </si>
  <si>
    <t>已完成6条路网土石方工程、铺设雨污水管，路床调整，正在铺设级配碎石。</t>
  </si>
  <si>
    <t>完成二期路网水稳层铺设，沥青路面铺设，绿化工程。</t>
  </si>
  <si>
    <t>广西中国-东盟青年产业园凤湖路、龙湖路工程</t>
  </si>
  <si>
    <t>2017-451421-48-01-002200</t>
  </si>
  <si>
    <t>城市次干路，设计路线全长3987米，道路红线宽度为16.5米；龙湖路：绕湖路全长5671米，道路红线宽度为16.5米；丰源路：全长2127米，道路红线宽度为9米。</t>
  </si>
  <si>
    <t>完成龙湖路1200米道路清表等工作。</t>
  </si>
  <si>
    <t>龙湖路：完成龙湖广场50%建设；凤湖路：完成1500米水稳层铺设及3座涵洞。</t>
  </si>
  <si>
    <t>广西中盛建设投资有限公司</t>
  </si>
  <si>
    <t>广西扶绥林业循环经济带雷卡分园道路系统（一期）工程</t>
  </si>
  <si>
    <t>2018-451421-48-01-043678</t>
  </si>
  <si>
    <t>建设7条市政道路，总长9.8公里，包含经五路、经六路、经七路、经八路、经九路、纬六路、纬七路。</t>
  </si>
  <si>
    <t>已完成经五路100%土石方挖等工作。</t>
  </si>
  <si>
    <t>完成项目水稳层及经五路、经六路、经七路沥青摊铺。</t>
  </si>
  <si>
    <t>扶绥将军岭码头疏港大道</t>
  </si>
  <si>
    <t>2017-451421-48-01-027362</t>
  </si>
  <si>
    <t>城市主干道，全长9.9公里，路基宽度40米，设计时速60公里。</t>
  </si>
  <si>
    <t>完成土石方开挖100万方。</t>
  </si>
  <si>
    <t>完成土方工程20%。</t>
  </si>
  <si>
    <t>广西·中国糖业园空港园区路网工程</t>
  </si>
  <si>
    <t>2019-451421-54-01-032034</t>
  </si>
  <si>
    <t>建设双全路等5条道路，总长17.8公里。</t>
  </si>
  <si>
    <t>已完成广纳路竣工验收等工作。</t>
  </si>
  <si>
    <t>双全路、华阳路、广纳路竣工验收。</t>
  </si>
  <si>
    <t>宁明县花山大道工程</t>
  </si>
  <si>
    <t>2018-451422-54-01-035966</t>
  </si>
  <si>
    <t>新建城市主干路8.2公里，设计时速50km/h。</t>
  </si>
  <si>
    <t>已完成项目用地补划手续等工作。</t>
  </si>
  <si>
    <t>完成路基开挖、雨污管道敷设。</t>
  </si>
  <si>
    <t>宁明县住房和城乡建设局</t>
  </si>
  <si>
    <t>凭祥—宁明贸易加工区产业大道工程</t>
  </si>
  <si>
    <t>2016-451400-54-01-006240</t>
  </si>
  <si>
    <t>全长16.4公里，红线宽度50米，双向六车道，设计时速60公里。</t>
  </si>
  <si>
    <t>已完成4.3公里路基土方回填碾压等工作。</t>
  </si>
  <si>
    <t>完成3公里水稳层铺设，2公里沥青铺设。</t>
  </si>
  <si>
    <t>崇左市凭祥边境经济合作区管理委员会</t>
  </si>
  <si>
    <t>广西山圩产业园干道系统工程（三期）</t>
  </si>
  <si>
    <t>2019-451421-78-01-015818</t>
  </si>
  <si>
    <t>新建三条市政道路，包括道路工程、桥梁工程等。</t>
  </si>
  <si>
    <t>已完成横二路90%路基土石方挖填平等工作。</t>
  </si>
  <si>
    <t>完成横二路、纵二路B段建设。</t>
  </si>
  <si>
    <t>扶绥顺承水务投资有限公司</t>
  </si>
  <si>
    <t>东佳杰光学膜生产项目</t>
  </si>
  <si>
    <t>2020-451421-30-03-006700</t>
  </si>
  <si>
    <t>建设光学类材料、增光膜、反射膜等生产线。</t>
  </si>
  <si>
    <t>1号厂房已竣工投产，配套基础设施正在建设。</t>
  </si>
  <si>
    <t>完成综合楼建设。</t>
  </si>
  <si>
    <t>广西向东电子科技有限公司</t>
  </si>
  <si>
    <t>S215崇左至宁明公路</t>
  </si>
  <si>
    <t>2019-451422-48-01-003541</t>
  </si>
  <si>
    <t>二级公路，路线全长约55公里，采用二级公路标准，设计速度60公里/小时，路基宽度为10 米。</t>
  </si>
  <si>
    <t>一期工程已完成路基工程，二期工程正在推进前期工作。</t>
  </si>
  <si>
    <t>一期建设通车，二期完成前期工作并开工建设。</t>
  </si>
  <si>
    <t>崇左市交通运输局</t>
  </si>
  <si>
    <t>崇左市江州区蔗糖循环经济产业园给水工程项目</t>
  </si>
  <si>
    <t>2017-451402-78-01-020971</t>
  </si>
  <si>
    <t>建设供水量1.5 万吨/日自来水厂，铺设厂房配套供水管网21公里等配套工程。</t>
  </si>
  <si>
    <t>已完成泵房主体框架工程、砖砌筑工程、外墙内墙装饰工程等工作。</t>
  </si>
  <si>
    <t>完成泵房及厂房等一期建设任务。</t>
  </si>
  <si>
    <t>崇左市兴合投资开发有限责任公司</t>
  </si>
  <si>
    <t>广西扶绥正伦钢结构有限公司年产2.5万吨桥梁钢结构生产项目</t>
  </si>
  <si>
    <t>2018-451421-41-03-009313</t>
  </si>
  <si>
    <t>建设厂房约10000平方米，包括冷加工车间、机加工车间、总拼装车间等，形成年产2.5万吨/年的桥梁钢结构生产能力。</t>
  </si>
  <si>
    <t>2#厂房、综合楼警卫室、广场及周边道路、水电、管线完成。</t>
  </si>
  <si>
    <t>完成1#厂房、宿舍楼建设并投入使用。</t>
  </si>
  <si>
    <t>广西扶绥正伦钢结构有限公司</t>
  </si>
  <si>
    <t>广西整秆式甘蔗收获机产业（一期）项目</t>
  </si>
  <si>
    <t>2019-451402-35-03-017378</t>
  </si>
  <si>
    <t>总建筑面积为30000平方米，包括生产车间，办公楼，成品库车间，零部件车间。</t>
  </si>
  <si>
    <t>新建厂房90亩地块基础开挖。</t>
  </si>
  <si>
    <t>完成新建厂房前期工作，厂房主体开工建设。</t>
  </si>
  <si>
    <t>广西国拓重机科技有限公司</t>
  </si>
  <si>
    <t>海螺水泥新型建筑材料生产项目</t>
  </si>
  <si>
    <t>2017-451421-30-03-038371</t>
  </si>
  <si>
    <t>建设2条年产500万吨新型建筑材料生产线。</t>
  </si>
  <si>
    <t xml:space="preserve">破碎机系统交安、电力室交安，石灰石输送土建完成80%。                                         
</t>
  </si>
  <si>
    <t>完成长度2公里输送廊道建设。</t>
  </si>
  <si>
    <t>扶绥新宁海螺新材料有限责任公司</t>
  </si>
  <si>
    <t>广西石埠乳业生态牧场二期项目</t>
  </si>
  <si>
    <t>2019-451421-03-03-011553</t>
  </si>
  <si>
    <t>总建筑面积26300㎡，建设奶牛科普馆、建设栈道、玻璃栈道等设施。</t>
  </si>
  <si>
    <t>已完成300米上山栈道修建；登山步道建设和装饰；2座观景凉亭建设等。</t>
  </si>
  <si>
    <t>完成园区大门建设、七彩滑草场建设、餐厅建设、水系建设。</t>
  </si>
  <si>
    <t>广西石埠乳业生态观光牧场有限公司</t>
  </si>
  <si>
    <t>大新县安民大健康文化旅游产业园项目</t>
  </si>
  <si>
    <t>2020-451424-85-03-004137</t>
  </si>
  <si>
    <t>创办吉恩颐养学院、建设老年人大学，打造民族文化艺术中心、吉恩康复医院等。</t>
  </si>
  <si>
    <t>产业园路网道路入口段正在施工，完成部分园区路网建设。</t>
  </si>
  <si>
    <t>完成老年大学、吉恩康复医院等建设。</t>
  </si>
  <si>
    <t>广西宏恩投资有限公司</t>
  </si>
  <si>
    <t>凭祥友谊关景区创建国家5A级旅游景区建设项目</t>
  </si>
  <si>
    <t>2018-451481-47-01-044479</t>
  </si>
  <si>
    <t>建设友谊关历史陈列馆、大清国万人坟环境整治等设施，总建筑面积2万平方米。</t>
  </si>
  <si>
    <t>已完成胜利广场（桥梁）工程91.1%总工程量等工作。</t>
  </si>
  <si>
    <t>完成胜利广场（桥梁）、中国边贸第一街、友谊关历史陈列馆建设。</t>
  </si>
  <si>
    <t>凭祥市旅游发展局</t>
  </si>
  <si>
    <t>广西崇左市狮子头森林公园</t>
  </si>
  <si>
    <t>2018-451422-61-03-042075</t>
  </si>
  <si>
    <t>建设游客接待服务中心、停车场、弘德书院等人文景点以及通往各景点的道路和安全设施。</t>
  </si>
  <si>
    <t>完成弘恩寺基础建设。</t>
  </si>
  <si>
    <t>锦纶泰镜湖生态旅游区项目</t>
  </si>
  <si>
    <t>2019-451402-89-03-042305</t>
  </si>
  <si>
    <t>建设高山漂流+空中漂流+原生态漂流、高空玻璃观光走廊+观景瀑布、特色民宿村、高端游艇码头等。</t>
  </si>
  <si>
    <t>已完成山体漂道、取水泵房、引水渠等建设工作。</t>
  </si>
  <si>
    <t>完成项目一期建设，完成新增设计七彩滑道、山道滑车项目建设，完成游客服务中心建设。</t>
  </si>
  <si>
    <t>广西崇左市锦纶泰镜湖生态旅游开发有限公司</t>
  </si>
  <si>
    <t>崇左港中心港区濑湍作业区工程</t>
  </si>
  <si>
    <t>2019-451402-55-01-012499</t>
  </si>
  <si>
    <t>4个1000吨级通用散货泊位、4个1000吨级多用途泊位；设计年吞吐能力445.9万吨。</t>
  </si>
  <si>
    <t>5#-8#泊位水工码头已交工验收。</t>
  </si>
  <si>
    <t>1#-4#泊位主体完工。</t>
  </si>
  <si>
    <t>崇左市交通投资有限公司</t>
  </si>
  <si>
    <t>崇左中心港区叫册作业区一期工程</t>
  </si>
  <si>
    <t>2018-451402-55-02-025514</t>
  </si>
  <si>
    <t>新建5个1000吨级泊位码头。</t>
  </si>
  <si>
    <t>码头泊位主体开工建设。</t>
  </si>
  <si>
    <t>崇左南方水泥有限公司</t>
  </si>
  <si>
    <t>扶绥新奥能源发展有限公司山圩产业园综合能源项目</t>
  </si>
  <si>
    <t>2019-451421-44-02-001105</t>
  </si>
  <si>
    <t>新建4×45t/h 次高压生物质蒸汽锅炉,配2×9兆瓦背压式汽轮机等配套设施。</t>
  </si>
  <si>
    <t xml:space="preserve">
西线智隆片区蒸汽管网已进入施工阶段，正在加速施工，尽快具备供汽条件。</t>
  </si>
  <si>
    <t>完成春江片区管网敷设。</t>
  </si>
  <si>
    <t>扶绥新奥能源发展有限公司</t>
  </si>
  <si>
    <t>广西溜溜果园产业园有限公司大新县特色水果深加工项目</t>
  </si>
  <si>
    <t>2019-451424-14-03-014204</t>
  </si>
  <si>
    <t>建筑面积184851平方米，建设行政楼、芒果车间、果干车间及配套设施建设等。</t>
  </si>
  <si>
    <t>17#厂房施工完成，2#宿舍楼主体施工完成，室内外装修完成50%。</t>
  </si>
  <si>
    <t>完成两座仓库及园区配套设施建设。</t>
  </si>
  <si>
    <t>广西溜溜果园产业园有限公司</t>
  </si>
  <si>
    <t>广西扶南饲料有限公司年产12万吨反刍饲料项目</t>
  </si>
  <si>
    <t>2019-451421-13-03-029074</t>
  </si>
  <si>
    <t>建设一条年产12万吨反刍饲料生产线，生物蛋白饲料1.8万吨，肉牛精料补充料8.4万吨，肉羊全价料1.8万吨。</t>
  </si>
  <si>
    <t>已完成项目地块场地平整等工作。</t>
  </si>
  <si>
    <t>完成一期厂房施工建设及配套工程。</t>
  </si>
  <si>
    <t>广西扶南饲料有限公司</t>
  </si>
  <si>
    <t>宇峰龙州十五亿产值规模健康产业制造项目</t>
  </si>
  <si>
    <t>2019-451423-14-03-020235</t>
  </si>
  <si>
    <t>建设提取车间和食品深加工车间、质检、开发中心等。</t>
  </si>
  <si>
    <t>完成厂房装修、生产线。</t>
  </si>
  <si>
    <t>广西宇峰食品有限公司</t>
  </si>
  <si>
    <t>扶绥恒大文化旅游康养城（一期）</t>
  </si>
  <si>
    <t>2020-451421-88-03-006078</t>
  </si>
  <si>
    <t>建设产业设施及产业配套工程等。</t>
  </si>
  <si>
    <t>完成70栋楼封顶、建设面积13.23万平方米。</t>
  </si>
  <si>
    <t>完成所有低层住宅外立面施工；完成水世界LY01组团项目主体结构封顶。</t>
  </si>
  <si>
    <t>恒大地产集团南宁有限公司</t>
  </si>
  <si>
    <t>凭祥市边境出口加工产业园二期工程</t>
  </si>
  <si>
    <t>2019-451481-47-01-029616</t>
  </si>
  <si>
    <t>建设5栋厂房、2栋职工宿舍、厂区外市政道路等。</t>
  </si>
  <si>
    <t>已完成60万方土方外运量。</t>
  </si>
  <si>
    <t>完成1、2、3号道路建设；建设完成5号厂房、饭堂；1号厂房、2号厂房主体封顶。</t>
  </si>
  <si>
    <t>凭祥市祥建发展有限责任公司</t>
  </si>
  <si>
    <t>龙州县龙水大道工程</t>
  </si>
  <si>
    <t>2018-451423-48-01-033636</t>
  </si>
  <si>
    <t>城市主干路，路线全长7120米，设计速度为60公里/小时。</t>
  </si>
  <si>
    <t>路基开挖85万方，回填60万方，雨水管8562米等。</t>
  </si>
  <si>
    <t>可施工区域全部完成沥青路面铺设。</t>
  </si>
  <si>
    <t>龙州县交通运输局</t>
  </si>
  <si>
    <t>龙州岭南至上金二级公路</t>
  </si>
  <si>
    <t>2016-451423-48-01-001891</t>
  </si>
  <si>
    <t>二级公路，全长13.8公里。</t>
  </si>
  <si>
    <t>目前路基完成13公里；完成路基土石方47万方。。</t>
  </si>
  <si>
    <t>全段完成沥青路面铺设。</t>
  </si>
  <si>
    <t>大新德天至宁明花山公路</t>
  </si>
  <si>
    <t>2017-451400-54-02-025297</t>
  </si>
  <si>
    <t>二级公路，路线全长86.6公里，设计速度为80km/h，路基宽度22.5m。</t>
  </si>
  <si>
    <t>一期总长约50.09公里，预计年底通车，二期正在进行施工图设计审查。</t>
  </si>
  <si>
    <t>一期工程完工；二期工程完成100%路基工程，70%隧道工程。</t>
  </si>
  <si>
    <t>G243龙州至凭祥公路</t>
  </si>
  <si>
    <t>2017-451400-54-01-001957</t>
  </si>
  <si>
    <t>全长57.93公里，修建里程42.88公里，全线采用二级公路标准，设计速度60km/h。</t>
  </si>
  <si>
    <t>完成99%土石方等工作。</t>
  </si>
  <si>
    <t>一期工程完工；二期工程完成80%路基工程。</t>
  </si>
  <si>
    <t>扶绥山圩至中泰产业园公路</t>
  </si>
  <si>
    <t>2018-451421-48-01-003935</t>
  </si>
  <si>
    <t>一级公路，全长55.1公里，设计速度80公里/小时，路基宽度24.5米。</t>
  </si>
  <si>
    <t>已完成桥面湿接缝浇筑、防撞护栏钢筋等工作。</t>
  </si>
  <si>
    <t>山圩至渠黎段完工。</t>
  </si>
  <si>
    <t>扶绥县交通投资有限责任公司</t>
  </si>
  <si>
    <t>S562龙州至彬桥二级公路</t>
  </si>
  <si>
    <t>2016-451423-48-01-001889</t>
  </si>
  <si>
    <t>二级公路，全长17公里。</t>
  </si>
  <si>
    <t>已完成13km路基铺设等工作。</t>
  </si>
  <si>
    <t>完成80%路面面层铺设。</t>
  </si>
  <si>
    <t>宁明县海渊至那堪公路</t>
  </si>
  <si>
    <t>2017-451400-54-01-500188</t>
  </si>
  <si>
    <t>二级公路，路线全长35.6公里。</t>
  </si>
  <si>
    <t>累计完成11公里路基，9公里级配碎石基层，4.5 公里水稳层,2公里水泥路面。</t>
  </si>
  <si>
    <t>完成路面面层铺设。</t>
  </si>
  <si>
    <t>宁明县交通运输局</t>
  </si>
  <si>
    <t>中越水口二桥</t>
  </si>
  <si>
    <t/>
  </si>
  <si>
    <t>一级公路桥，中国境内长394米。</t>
  </si>
  <si>
    <t>桥梁下构全部完成，16片预制箱梁全部完成。</t>
  </si>
  <si>
    <t>中方段主体完工。</t>
  </si>
  <si>
    <t>中国热带农业科学院广西分院建设项目</t>
  </si>
  <si>
    <t>2018-451421-73-03-043639</t>
  </si>
  <si>
    <t>总建筑面积3.8万平方米，建设科研用房、脱毒种苗加工车间、实验室等。</t>
  </si>
  <si>
    <t>已完成脱毒种苗实验室、智能温室1等设施竣工验收</t>
  </si>
  <si>
    <t>完成生物技术实验室终验收等。</t>
  </si>
  <si>
    <t>中国热带农业科学院</t>
  </si>
  <si>
    <t>广西龙州北部湾现代农业银耳生产全产业链项目</t>
  </si>
  <si>
    <t>2018-451423-01-03-027650</t>
  </si>
  <si>
    <t>总建筑面积4.1万平方米，建设全工厂化银耳种植、全自动清洗等生产线。</t>
  </si>
  <si>
    <t>建成56栋19000平方米全工厂化银耳种植大棚、155间约13.6万平方米的现代化银耳生产冷库、7800平方米自动化生产车间。</t>
  </si>
  <si>
    <t>完成90%厂房主体建设，完成部分设备安装。</t>
  </si>
  <si>
    <t>广西龙州北部湾现代农业有限公司</t>
  </si>
  <si>
    <t>崇左市城区棚户区改造项目城南安置小区一期</t>
  </si>
  <si>
    <t>2018-451400-47-01-013359</t>
  </si>
  <si>
    <t>建设置用房、配套服务用房等相关配套设施，总建筑面积41.2万平方米。</t>
  </si>
  <si>
    <t>已完成A1地块高层86%主体等工作。</t>
  </si>
  <si>
    <t>完成A1、A3主体及配套设施建设。</t>
  </si>
  <si>
    <t>崇左市壶城棚户区建设投资有限公司</t>
  </si>
  <si>
    <t>崇左市城区棚户区改造项目城北棚改区安置点一期工程</t>
  </si>
  <si>
    <t>2018-451402-47-01-035366</t>
  </si>
  <si>
    <t>总建筑面积为382444.49平方米，建设主体工程、地下室、供配电、等工程。</t>
  </si>
  <si>
    <t>完成已完成北区土方开挖、地基处理等工作。</t>
  </si>
  <si>
    <t>实现北区高层、低层结构封顶等。</t>
  </si>
  <si>
    <t>崇左市城鑫建设投资有限公司</t>
  </si>
  <si>
    <t>宁明县2018年-2020年棚户区改造安置一区项目</t>
  </si>
  <si>
    <t>2018-451422-70-01-022539</t>
  </si>
  <si>
    <t>该项目建设10栋楼，安置户数1088户，安置人数3482人，总建筑面积190569.53平米。</t>
  </si>
  <si>
    <t>正在开展楼栋水电安装及装饰装修等工作。</t>
  </si>
  <si>
    <t>完成9栋楼主体建设。</t>
  </si>
  <si>
    <t>宁明惠宁建设投资有限责任公司</t>
  </si>
  <si>
    <t>广西中国-东盟青年产业园铜循环下游产业园基础设施项目</t>
  </si>
  <si>
    <t>2018-451421-47-01-041345</t>
  </si>
  <si>
    <t>标准厂房三期：包括配套场地硬化、地面停车场等设施。工人新村二期工程：包括场地硬化、地面停车场等设施；总建筑面积13480.6平方米。</t>
  </si>
  <si>
    <t>标准厂房三期：综合办公楼砌体施工全部完成。工人新村二期：已全部完成7栋楼整栋墙体砌砖、门窗框安装。横四路：完成给水管道1366米，给水阀井33座等。</t>
  </si>
  <si>
    <t>标准厂房三期：完成1#标准厂房和综合办公楼建设；工人新村二期：完成3#临街商铺、后勤综合楼等交付使用；横四路：竣工验收。</t>
  </si>
  <si>
    <t>广西中国-东盟青年产业园扶贫创业基地</t>
  </si>
  <si>
    <t>2019-451421-47-01-034249</t>
  </si>
  <si>
    <t>建设内容包括标准厂房二期、富安路和纵十一路。建设标准厂房二期总建筑面积为39117.68平方米。富安路路线全长1.55公里，红线宽25米。纵十一路路线全长0.68公里，红线宽25米。</t>
  </si>
  <si>
    <t>标准厂房二期：完成三栋厂房主体建设、绿化亮化及道路硬化。
。</t>
  </si>
  <si>
    <t>标准厂房二期：完成三栋厂房主体建设、绿化亮化及道路硬化；纵十一路：完成100米污水管网铺设；富安路：完成200米污水管网铺设。</t>
  </si>
  <si>
    <t>广西中国-东盟青年产业园新型城镇化建设（Ⅰ期）项目</t>
  </si>
  <si>
    <t>2017-451421-47-01-031639</t>
  </si>
  <si>
    <t>建设标准厂房、工人新村等；新建道路3条。</t>
  </si>
  <si>
    <t>标准厂房一期、工人新村一期：已基本完成室内装饰装修工作。横二路：已完成700米水稳层铺设。建设路路口雨污水管铺设已完成。建设路延长线：完成800米污水管铺设。</t>
  </si>
  <si>
    <t>标准厂房一期：完成交付使用；工人新村一期：交付使用；横二路：完成700米沥青铺设；建设路延长线：完成1300米水稳层铺设。</t>
  </si>
  <si>
    <t>崇左市生活垃圾焚烧发电项目</t>
  </si>
  <si>
    <t>2019-451422-44-02-037542</t>
  </si>
  <si>
    <t>建设垃圾接收与给料、焚烧炉及余热锅炉等系统及附属生产工程。</t>
  </si>
  <si>
    <t>主体工程开工建设，锅炉钢架吊装完成。</t>
  </si>
  <si>
    <t>崇左中电环保有限公司</t>
  </si>
  <si>
    <t>大新硕龙口岸（升格）基础设施工程</t>
  </si>
  <si>
    <t>2017-451424-47-01-010592</t>
  </si>
  <si>
    <t>建设大新硕龙口岸（硕龙主通道）和大新硕龙口岸办公楼等，总建筑面积5.25万平方米。</t>
  </si>
  <si>
    <t>已完成旅检大楼、配电水泵辅助用房用房主体建设等工作。</t>
  </si>
  <si>
    <t>二期完成主体建设。</t>
  </si>
  <si>
    <t>大新县商务和口岸管理局</t>
  </si>
  <si>
    <t>南宁—崇左城际铁路崇左南站综合体项目</t>
  </si>
  <si>
    <t>2019-451402-53-01-014391</t>
  </si>
  <si>
    <t>总建筑面积约49万平方米，建设崇左南站综合体、商业商务区等。</t>
  </si>
  <si>
    <t>已完成120万m³土石方等工作。</t>
  </si>
  <si>
    <t>完成站前广场停车场，中轴商业广场，综合管廊等工程。</t>
  </si>
  <si>
    <t>崇左市城市建设投资有限责任公司</t>
  </si>
  <si>
    <t>海峡两岸产业合作区（凭祥—宁明贸易加工园区）基础设施提升工程（一期）</t>
  </si>
  <si>
    <t>2019-451422-78-01-032188</t>
  </si>
  <si>
    <t>建设园区道路共12条（段），总长5公里；建设5栋单层钢结构厂房等工程，总建筑面积10.7万平方米。</t>
  </si>
  <si>
    <t>已完成纵二路约60%水稳层铺设等工作。</t>
  </si>
  <si>
    <t>完成纵三路，纵二路、横一路沥青铺设，完成4栋钢构厂房建设。</t>
  </si>
  <si>
    <t>凭祥边境经济合作区管理委员会</t>
  </si>
  <si>
    <t>崇左·龙赞东盟国际林业循环经济产业园PPP项目（一期）</t>
  </si>
  <si>
    <t>2017-451403-47-01-023070</t>
  </si>
  <si>
    <t>建设10条园区道路，道路总长17.90公里；建设标准厂房10万平方米等。</t>
  </si>
  <si>
    <t>已完成约2814亩场平工程等工作。</t>
  </si>
  <si>
    <t>综合服务中心等工程实现竣工。</t>
  </si>
  <si>
    <t>广西驰普家居产业园投资开发有限公司</t>
  </si>
  <si>
    <t>中国－东盟南宁空港扶绥经济区科技创业园项目</t>
  </si>
  <si>
    <t>2019-451421-47-01-003167</t>
  </si>
  <si>
    <t>建设空港科技创业园厂房及配套设施，总建筑面积14.3万平方米。</t>
  </si>
  <si>
    <t>1#-3#厂房完成外墙软瓷，外架拆除。1#-3#宿舍楼完成内外墙抹灰。</t>
  </si>
  <si>
    <t>完成厂房及宿舍装修。</t>
  </si>
  <si>
    <t>崇左中越边境经济合作区示范项目（一期）</t>
  </si>
  <si>
    <t>2017-451402-78-01-017395</t>
  </si>
  <si>
    <t>新建日处理1万吨污水处理厂1座，铺设管网20公里；道路总长20公里。</t>
  </si>
  <si>
    <t>已完成污水处理清表等工作。</t>
  </si>
  <si>
    <t>完成兴和大道、新德路、新工大道等建设。</t>
  </si>
  <si>
    <t>中泰（崇左）产业园国际果品加工基地（二期）项目</t>
  </si>
  <si>
    <t>2017-451400-13-01-007488</t>
  </si>
  <si>
    <t>建设2栋创新工厂、8栋标准厂房等；总建筑面积18.5万平方米。</t>
  </si>
  <si>
    <t>已完成1-9#标准厂房建设，其中1-6#标准厂房已交付使用。</t>
  </si>
  <si>
    <t>完成创新工厂、标准厂房、仓储中心等建设。</t>
  </si>
  <si>
    <t>崇左市城市工业区投资建设有限公司</t>
  </si>
  <si>
    <t>崇左市城西片区基础设施及配套工程（一期）PPP项目</t>
  </si>
  <si>
    <t>2019-451402-48-01-034647</t>
  </si>
  <si>
    <t>建设道路桥梁、加油站、邻里中心、道路两侧经营性项目等。</t>
  </si>
  <si>
    <t>横二路已完成全部雨污水管道、路床、路面施工。</t>
  </si>
  <si>
    <t>项目路基工程完成60%，桥梁工程完成50%。</t>
  </si>
  <si>
    <t>崇左市住房和城乡建设局</t>
  </si>
  <si>
    <t>左江治旱驮英水库及灌区工程</t>
  </si>
  <si>
    <t>2017-451422-76-01-001331</t>
  </si>
  <si>
    <t>驮英水库，库容2.28亿立方米，有效库容1.51亿立方米；驮英水库灌区工程，设计灌溉面积84.12万亩。</t>
  </si>
  <si>
    <t>水库枢纽工程已完成填筑，溢洪道工程已完工，导流泄洪隧洞已正常通水。</t>
  </si>
  <si>
    <t>驮英水库枢纽主体工程全面完工，并通过下闸蓄水验收，具备发电条件。</t>
  </si>
  <si>
    <t>崇左市左江治旱工程管理中心</t>
  </si>
  <si>
    <t>崇左市城区生态水系修复工程</t>
  </si>
  <si>
    <t>2019-451402-76-01-003939</t>
  </si>
  <si>
    <t>6条河道、16座湖泊1座湿地的修复及连通工程和2项截污等工程。</t>
  </si>
  <si>
    <t>已完成那渠河、麦水湖治理等工程30% 投资等工作。</t>
  </si>
  <si>
    <t>完成CZ3、CZ4等断面修复工程。</t>
  </si>
  <si>
    <t>崇左市水利局</t>
  </si>
  <si>
    <t>天等县棵漠河、丽川河、派替湖生态水系连通工程</t>
  </si>
  <si>
    <t>2019-451425-76-01-002592</t>
  </si>
  <si>
    <t>建设水利工程、污染治理工程等配套设施建设，总建筑面积173万平方米。</t>
  </si>
  <si>
    <t>一期工程完成辣韵湖开挖总工程量的100%。</t>
  </si>
  <si>
    <t>一期项目验收，二期项目开展前期工作。</t>
  </si>
  <si>
    <t>天等县农村建设投资有限责任公司</t>
  </si>
  <si>
    <t>中国（广西）自贸区崇左片区--凭祥东盟农副产品专业市场扶贫产业园项目</t>
  </si>
  <si>
    <t>2018-451481-01-01-038702</t>
  </si>
  <si>
    <t>建设商务功能及配套办公区3万平方米、农产品包装配套基地5万平方、交易过驳大棚3万平方米等配套设施。</t>
  </si>
  <si>
    <t>完成项目安置区安置房13栋（81户）基础建设，正在进行安置小区路网硬化。</t>
  </si>
  <si>
    <t>完成项目土石方外运；完成停车场挡土墙及场地硬化。</t>
  </si>
  <si>
    <t>广西荣顾贸易有限公司</t>
  </si>
  <si>
    <t>崇左市(东盟）农产品综合批发零售中心</t>
  </si>
  <si>
    <t>2020-451402-51-01-004089</t>
  </si>
  <si>
    <t>主要建设商业综合楼、批发市场、商铺等。</t>
  </si>
  <si>
    <t>已完成D区80%基础开挖等工作。</t>
  </si>
  <si>
    <t>广西崇左象郡投资发展集团有限责任公司</t>
  </si>
  <si>
    <t>广西正财科技投资有限公司现代物流与仓储项目</t>
  </si>
  <si>
    <t>2018-451421-59-03-006436</t>
  </si>
  <si>
    <t>建设室内仓储、冷库储罐及配套综合楼等配套设施。</t>
  </si>
  <si>
    <t>正在进行一栋库房建设以及一些附属设施的建设。</t>
  </si>
  <si>
    <t>完成1栋仓库建设。</t>
  </si>
  <si>
    <t>广西正财科技投资有限公司</t>
  </si>
  <si>
    <t>东盟国际智慧服务信息港-智慧物流项目</t>
  </si>
  <si>
    <t>2018-451421-59-03-004951</t>
  </si>
  <si>
    <t>建设大型标准食糖仓库、全自动智慧立体库等配套仓储设施，总建筑面积为13.3万平方米。</t>
  </si>
  <si>
    <t>糖库一期竣工；糖库二期开建。</t>
  </si>
  <si>
    <t>糖库二期完成主体建设；信息楼封顶。</t>
  </si>
  <si>
    <t>广西荣桂国际智慧物流有限公司</t>
  </si>
  <si>
    <t>凭祥市红木创意产业园</t>
  </si>
  <si>
    <t>2017-451481-20-01-501220</t>
  </si>
  <si>
    <t>年设计加工红木制品5000件 ，建设内容包括红木批发城、红木博物馆等基础设施。</t>
  </si>
  <si>
    <t>完成1#-3#综合性厂房建设及周边场地硬化，完成4#综合性厂房主体建设。</t>
  </si>
  <si>
    <t>一期主体完工。</t>
  </si>
  <si>
    <t>凭祥市城市建设投资有限责任公司</t>
  </si>
  <si>
    <t>宁明县北山边民互市区项目</t>
  </si>
  <si>
    <t>2016-451422-70-01-001446</t>
  </si>
  <si>
    <t>建设前置查验区，后置交易区，仓储加工区等，总建筑面积4.1万平方米。</t>
  </si>
  <si>
    <t>场地平整工程已完成70%工程量。</t>
  </si>
  <si>
    <t>单体建筑基础施工10%。</t>
  </si>
  <si>
    <t>宁明边境经济开发建设投资有限公司</t>
  </si>
  <si>
    <t>宁明爱店云天东盟物联港</t>
  </si>
  <si>
    <t>2016-451422-70-03-009963</t>
  </si>
  <si>
    <t>建设商务区、加工仓储区及配套设施，总建筑面积9.7万平方米。</t>
  </si>
  <si>
    <t>新建3座标准厂房，其中两座标厂已完成场地平整，正在进行基础施工。</t>
  </si>
  <si>
    <t>3座新建标准厂房完工。</t>
  </si>
  <si>
    <t>广西云天中药城置业有限公司</t>
  </si>
  <si>
    <t>凭祥市边民互市综合开发项目</t>
  </si>
  <si>
    <t>2017-451481-47-01-008898</t>
  </si>
  <si>
    <t>建设联检业务楼、综合业务楼等，建筑面积13.35万平方米。</t>
  </si>
  <si>
    <t>已完成综合楼及申报大厅建设等工作。</t>
  </si>
  <si>
    <t>完成海关实验楼、冷库仓库操作间、中卡、越卡等的主体建设。</t>
  </si>
  <si>
    <t>中国东盟国际中药材.调味品产业城</t>
  </si>
  <si>
    <t>2019-451481-59-03-012899</t>
  </si>
  <si>
    <t>建设仓储物流及批发市场。</t>
  </si>
  <si>
    <t>已完成1号仓库厂房地基验收等工作。</t>
  </si>
  <si>
    <t>完成1、2号仓库厂房建设。</t>
  </si>
  <si>
    <t>广西凭祥炳庆实业有限公司</t>
  </si>
  <si>
    <t>翰苑化工产品生产基地项目</t>
  </si>
  <si>
    <t>2018-451421-26-03-027212</t>
  </si>
  <si>
    <t>建设甲醛生产车间及室外设备区、装置中间罐区等。</t>
  </si>
  <si>
    <t>综合楼已完成3层。甲醛生产车间已完成1层，灌区基础已完成。污水池已完成。</t>
  </si>
  <si>
    <t>完成脲醛树脂胶车间建设。</t>
  </si>
  <si>
    <t>广西扶绥翰苑化工有限公司</t>
  </si>
  <si>
    <t>宁明县腾宇食品综合加工区项目</t>
  </si>
  <si>
    <t>2017-451422-05-03-040364</t>
  </si>
  <si>
    <t>建筑面积共60000平方米，建设生鲜区、加工厂区、果蔬区等。</t>
  </si>
  <si>
    <t>一期工程的加工车间和办公楼已完成装修；1#和2#加工车间都已完成设备安装。</t>
  </si>
  <si>
    <t>一期完工投产，二期完成基础开挖。</t>
  </si>
  <si>
    <t>广西宁明县腾宇工贸有限公司</t>
  </si>
  <si>
    <t>凭祥边境经济合作区坚果芒果系列加工项目</t>
  </si>
  <si>
    <t>2018-451481-13-01-022183</t>
  </si>
  <si>
    <t>建设冷库、办公楼、标准厂房、成品仓库等，总建筑面积约28.5万平方米。</t>
  </si>
  <si>
    <t>D1、B1#厂房已交付企业使用。</t>
  </si>
  <si>
    <t>广西凭祥水果小镇工业发展投资建设有限公司</t>
  </si>
  <si>
    <t>安琪酵母（崇左）有限公司年产50000吨酵母扩建工程</t>
  </si>
  <si>
    <t>2019-451403-14-03-040466</t>
  </si>
  <si>
    <t>建设年产50000吨酵母系列产品综合性研发生产基地。</t>
  </si>
  <si>
    <t>已完成挡土墙、场地平整、糖蜜罐基础建设，罐体已安装完成5个。</t>
  </si>
  <si>
    <t>罐体全部安装完成。</t>
  </si>
  <si>
    <t>安琪酵母（崇左）有限公司</t>
  </si>
  <si>
    <t>扶绥县妇幼保健院整体搬迁项目</t>
  </si>
  <si>
    <t>2019-451421-83-01-005974</t>
  </si>
  <si>
    <t>总建筑面积26180平方米，建设门诊、住院。</t>
  </si>
  <si>
    <t>已完成30%建筑工程，10%电气工程，50%人防工程等工作。</t>
  </si>
  <si>
    <t>扶绥县妇幼保健院</t>
  </si>
  <si>
    <t>崇左市江州区第二人民医院建设项目</t>
  </si>
  <si>
    <t>2019-451402-83-01-034234</t>
  </si>
  <si>
    <t>规划设置病床280张，疗养床位700张，总建筑面积约82750平方米。</t>
  </si>
  <si>
    <t>已完成南面AC段第一级边坡支护喷浆及东面CG段第一级、第二级边坡喷浆等工作。</t>
  </si>
  <si>
    <t>完成门诊、住院楼等项目主体建设50%，完成项目道路、围墙等配套设施建设20%。</t>
  </si>
  <si>
    <t>崇左市江州区卫生和计划生育局</t>
  </si>
  <si>
    <t>龙州县水口扶贫产业园污水处理厂及配套管网工程</t>
  </si>
  <si>
    <t>2018-451423-78-01-033709</t>
  </si>
  <si>
    <t>建设2万吨/天污水处理厂及污水收集管网等工程。</t>
  </si>
  <si>
    <t>已完成变配电室、综合楼基础回填，已完成污水脱泥间基础浇筑。</t>
  </si>
  <si>
    <t>完成厂区内全部污水池的土建工程。</t>
  </si>
  <si>
    <t>龙州水口口岸经济区管理委员会</t>
  </si>
  <si>
    <t>崇左市江北污水处理厂及城区管网工程</t>
  </si>
  <si>
    <t>2018-451402-77-01-023648</t>
  </si>
  <si>
    <t>新建一座2万吨/日污水处理厂，配套新建污水管网23.8公里，改造污水支管10公里。</t>
  </si>
  <si>
    <t>已完成丽江片区90%管网施工等工作。</t>
  </si>
  <si>
    <t>完成高效沉淀池、机修车间、仓库等建设。</t>
  </si>
  <si>
    <t>崇左市住房和城乡建设委员会</t>
  </si>
  <si>
    <t>中越跨境经济合作区凭祥园区排水排污工程</t>
  </si>
  <si>
    <t>2017-451481-78-01-000437</t>
  </si>
  <si>
    <t>新建污水处理厂1座及配套管网22公里，近期处理规模为1.5万m3/d，远期处理规模为3.0万m3/d</t>
  </si>
  <si>
    <t>已完成保税区管网累计5629米管道施工等工作。</t>
  </si>
  <si>
    <t>完成生产服务用房、厂区配套用房等。</t>
  </si>
  <si>
    <t>凭祥市住房和城乡建设局</t>
  </si>
  <si>
    <t>广西中泰（崇左）产业园新寨污水处理厂及配套管网工程</t>
  </si>
  <si>
    <t>2017-451403-78-01-028552</t>
  </si>
  <si>
    <t>建设污水处理能力2万立方米/天的污水处理厂。</t>
  </si>
  <si>
    <t>项目附属工程已竣工正在调试运行。</t>
  </si>
  <si>
    <t>主厂区完工。</t>
  </si>
  <si>
    <t>崇左耐高温、高倍率软包锂离子特种电池项目</t>
  </si>
  <si>
    <t>2020-451403-38-03-008304</t>
  </si>
  <si>
    <t>建设年产软包锂离子电池4000万颗，年产软包锂离子电池2000万颗两条生产线。</t>
  </si>
  <si>
    <t>已完成完成沉淀池、设备房建设。</t>
  </si>
  <si>
    <t>完成部分设备安装及调试。</t>
  </si>
  <si>
    <t>广西华政新能源科技有限公司</t>
  </si>
  <si>
    <t>宁明桐棉风电场工程</t>
  </si>
  <si>
    <t>2018-451422-44-02-002137</t>
  </si>
  <si>
    <t>安装25台风力发电机组，装机容量50MW，新建一座110kV桐棉升压站。</t>
  </si>
  <si>
    <t>完成大部分进场道路建设、完成部分送出线路及风机平台修建工作。</t>
  </si>
  <si>
    <t>完成进场道路建设，完成风机平台建设及60%风机安装。</t>
  </si>
  <si>
    <t>宁明县中汇新能源有限公司</t>
  </si>
  <si>
    <t>国轩新能源年产3亿Ah（安培小时）新型锂动力电池生产线项目</t>
  </si>
  <si>
    <t>2019-451423-47-01-001545</t>
  </si>
  <si>
    <t>年产3亿Ah新型锂动力电池系列产品。主要建设生产车间、辅助车间、仓库等工程。</t>
  </si>
  <si>
    <t>已完成1-6号标准厂房钢架结构以及室内外场地硬化。</t>
  </si>
  <si>
    <t>一期竣工投产，二期开展前期工作。</t>
  </si>
  <si>
    <t>广西国轩新能源科技有限公司</t>
  </si>
  <si>
    <t>“无废”循环工业中心</t>
  </si>
  <si>
    <t>2019-451403-77-03-036731</t>
  </si>
  <si>
    <t>总建筑面积13361平方米，建设减量化处置中心、资源化处置中心等。建设年处置废包装桶30000吨等生产线。</t>
  </si>
  <si>
    <t>减量化处置中心项目生产线已经建成并投入使用，日产30-50吨。</t>
  </si>
  <si>
    <t>一期5月份竣工投产。</t>
  </si>
  <si>
    <t>广西一只桶环保科技有限公司</t>
  </si>
  <si>
    <t>道地中药（凭祥）国际产业园项目</t>
  </si>
  <si>
    <t>2018-451406-27-03-036086</t>
  </si>
  <si>
    <t>主要建设物流中心、年产30吨中药饮片生产线等。</t>
  </si>
  <si>
    <t>一楼已投入使用。</t>
  </si>
  <si>
    <t>建设熊胆粉生产线并投产</t>
  </si>
  <si>
    <t>广西盟区健康产业科技园有限公司</t>
  </si>
  <si>
    <t>铜冶炼综合回收及节能环保工程项目</t>
  </si>
  <si>
    <t>2017-451421-32-03-008669</t>
  </si>
  <si>
    <t>年产阴极铜27.5万吨，建设精矿转运及配料、熔炼系统等公辅设施。</t>
  </si>
  <si>
    <t>完成精矿库、皮带廊等厂房结构建设。</t>
  </si>
  <si>
    <t>完成施工图设计，进行熔炼车间建设。</t>
  </si>
  <si>
    <t>广西南国铜业有限责任公司</t>
  </si>
  <si>
    <t>广西富丰矿业有限公司年产3万吨高性能锰酸锂生产项目</t>
  </si>
  <si>
    <t>2018-451424-41-03-024015</t>
  </si>
  <si>
    <t>总建筑面积36576.35平方米，建设内锰酸锂车间、原料车间、等工程，安装年产3万吨高性能锰酸锂生产线。</t>
  </si>
  <si>
    <t>第一期1万吨工程的生产设备已安装完毕，正在进行设备试运营。</t>
  </si>
  <si>
    <t>完成二期装饰工程、防水工程。</t>
  </si>
  <si>
    <t>广西富丰矿业有限公司</t>
  </si>
  <si>
    <t>广西鑫科铜业有限公司精密电子铜带项目</t>
  </si>
  <si>
    <t>2020-451421-32-03-004200</t>
  </si>
  <si>
    <t>建设铜合金压延加工生产线，一期形成年产2万吨精密电子铜带生产能力。二期预留年产2万吨精密电子铜带生产能力。</t>
  </si>
  <si>
    <t xml:space="preserve">已完成综合楼主体验收等工作。
</t>
  </si>
  <si>
    <t>一期竣工试产。</t>
  </si>
  <si>
    <t>广西鑫科铜业有限公司</t>
  </si>
  <si>
    <t>上石林产工业园木材系列加工项目</t>
  </si>
  <si>
    <t>2019-451481-02-01-020926</t>
  </si>
  <si>
    <t>总建筑面积约118269㎡，建设标准厂房、配套服务用房等相关配套服务设施。</t>
  </si>
  <si>
    <t>标准厂房屋面瓦和墙板安装已完成。</t>
  </si>
  <si>
    <t>完成两栋仓库建设。</t>
  </si>
  <si>
    <t>广西鑫成木业有限公司年产15万套板式家具、50万平方米木地板、35万立方米胶合板生产线项目</t>
  </si>
  <si>
    <t>2019-451421-20-03-019983</t>
  </si>
  <si>
    <t>建筑面积137416平方米，建设生产厂房及仓库、研发楼等设施附属工程。</t>
  </si>
  <si>
    <t>3号厂房主体结构完成。</t>
  </si>
  <si>
    <t>完成1-3号厂房建设、设备安装。</t>
  </si>
  <si>
    <t>广西鑫成木业有限公司</t>
  </si>
  <si>
    <t>中投林木业加工项目</t>
  </si>
  <si>
    <t>2018-451422-20-03-041182</t>
  </si>
  <si>
    <t>建设8条板材加工生产线，建设集生产加工、产品展示等服务于一体的一站式综合平台。</t>
  </si>
  <si>
    <t>已完成3号标准厂房配套道路、场地硬化、给排水工程建设等工作。</t>
  </si>
  <si>
    <t>完成3#标准厂房建设，宿舍楼建设。</t>
  </si>
  <si>
    <t>广西中投木业有限责任公司</t>
  </si>
  <si>
    <t>广西名筑家居建材有限公司年产60万套优质木艺门及生态家具项目</t>
  </si>
  <si>
    <t>2018-451421-21-03-011845</t>
  </si>
  <si>
    <t>建设生产厂房、锅炉房等配套建筑，总建筑面积31.7万平方米；年产60万套优质木艺门及生态家具。</t>
  </si>
  <si>
    <t>一期：已投产；二期：正在进行水电管网铺设；三期：厂房建设已完成；四期：正在进行厂区路面硬化。</t>
  </si>
  <si>
    <t>完成全部厂房主体建设。</t>
  </si>
  <si>
    <t>广西名筑家居建材有限公司</t>
  </si>
  <si>
    <t>广西扶绥华盈木业有限公司无醛新型生态板材项目</t>
  </si>
  <si>
    <t>2018-451421-20-03-033453</t>
  </si>
  <si>
    <t>主要建设生产厂房、锅炉房等，总建筑面积36万平方米。</t>
  </si>
  <si>
    <t>已完成4栋厂房建设。</t>
  </si>
  <si>
    <t>完成10栋厂房主体建设。</t>
  </si>
  <si>
    <t>广西扶绥华盈木业有限公司</t>
  </si>
  <si>
    <t>广西汇森木业有限公司无醛新型生态板材项目</t>
  </si>
  <si>
    <t>2018-451421-20-03-005071</t>
  </si>
  <si>
    <t>建设生产厂房、锅炉房、仓库等，总建筑面积296350平方米；年产生态无醛胶合板9万立方米，生态无醛细木工板10万立方米。</t>
  </si>
  <si>
    <t>完成6栋厂房主体建设。</t>
  </si>
  <si>
    <t>完成9栋厂房主体建设。</t>
  </si>
  <si>
    <t>广西汇森木业有限公司</t>
  </si>
  <si>
    <t>项目共设床位800张，新建总建筑面积116760㎡，其中地下建筑面积34500㎡，地上建筑面积82260㎡（儿童医疗中心78820㎡、连廊3440㎡）。</t>
  </si>
  <si>
    <t>第二批</t>
  </si>
  <si>
    <t>5G二期相关工程</t>
  </si>
  <si>
    <t>全区规划建设5G基站累计达到1.08万个。</t>
  </si>
  <si>
    <t>2020-2020年</t>
  </si>
  <si>
    <t>中国移动广西有限公司</t>
  </si>
  <si>
    <t>自治区通信管理局</t>
  </si>
  <si>
    <t>2020年4G工程项目</t>
  </si>
  <si>
    <t>建设7000个4G基站。</t>
  </si>
  <si>
    <t>中国移动广西公司“信息网”大会战基础设施完善工程</t>
  </si>
  <si>
    <t>新增覆盖家庭住户不少于200万户；升级改造城镇千兆小区8000个；新增市区OTN系统容量14T，县城到市区OTN容量24T；扩容本地网间带宽达1600万兆，IDC接入互联网带宽达900万兆。</t>
  </si>
  <si>
    <t>建筑面积约20万平方米，主要建设满足学校6000名学生日常生活、教学、训练、科研设施。</t>
  </si>
  <si>
    <t>第三批</t>
  </si>
  <si>
    <t>规划全日制在校生8000人。首期建设内容包括教室、实训楼、学生宿舍、办公楼、食堂、操场等，拟建总建筑面积65480平方米</t>
  </si>
  <si>
    <t>第一批</t>
  </si>
  <si>
    <t>广西现代渔业种业示范园（核心区）建设项目</t>
  </si>
  <si>
    <t>2019-451421-04-01-041003</t>
  </si>
  <si>
    <t>项目建设内容主要包括生活管理区、设施渔业区、水产原良种保种选育区、引进种及新品种性能测试区、名优水产苗种培育区、绿色健康养殖试验区、水处理区等7个功能区块。</t>
  </si>
  <si>
    <t>广西壮族自治区水产引育种中心</t>
  </si>
  <si>
    <t>项目建设规模与内容。本项目总建筑面积301506平方米，其中校舍总建筑面积291506平方米，水产畜牧实训区临时建筑面积10000平方米，拟建设教学实训楼、图书馆、行政楼、中国东盟学术交流中心、学生食堂、学生宿舍、会堂、体育馆、实训区轻钢棚等，计划容纳在校生10000人。本项目拟分两期建设，一期校舍工程建筑面积164642平方米，实训区临时建筑面积5000平方米，计划招生5000人；二期校舍工程建筑面积126863平方米；实训区临时建筑面积5000平方米，计划招生5000人。</t>
  </si>
  <si>
    <t>广西电网公司2020年500千伏新开工项目</t>
  </si>
  <si>
    <t>包括500千伏美林（玉林二）变电站扩建第二台主变、白鹭等输变电工程，建设500千伏线路3公里，变电容量200万千伏安。</t>
  </si>
  <si>
    <t>广西电网有限责任公司</t>
  </si>
  <si>
    <t>自治区能源局</t>
  </si>
  <si>
    <t>广西电网公司2020年220千伏新开工项目</t>
  </si>
  <si>
    <t>建设220千伏琴中变电站扩建工程等6项工程，建设线路78公里，新增变电容量69万千伏安。</t>
  </si>
  <si>
    <t>广西电网公司2020年110千伏及以下新开工项目</t>
  </si>
  <si>
    <t>建设110千伏苏坡站第三回电源线路工程等43项工程，建设线路370公里，新增变电容量237.3万千伏安。</t>
  </si>
  <si>
    <t>居然之家南宁高峰家居建材发展中心</t>
  </si>
  <si>
    <t>2019-450102-72-03-006295</t>
  </si>
  <si>
    <t>建设广西林业产品科技研发中心、东盟林产品展示中心、居然之家大型商业综合体等配套设施，总建筑面积30万平方米</t>
  </si>
  <si>
    <t>广西居然之家家居有限公司</t>
  </si>
  <si>
    <t>广西工商职业技术学院武鸣新校区项目（二期）</t>
  </si>
  <si>
    <t>2019-450122-82-01-041891</t>
  </si>
  <si>
    <t>武鸣新校区项目（二期）建设总建筑面积为 147251.56 平方米，主要建设内容包括学生宿舍、学生食堂、文训楼、文学楼、教工单身宿舍、2 号培训楼、教学辅助用房、实训基地、大学生创新创业园、其他附属用房及室外配套设施。项目估算总投资为 64488.57万元（含建设用地费 14528.80 万元），其中工程费用 43251.18万元，工程建设其他费用 17587.09 万元，预备费 3650.30 万元。</t>
  </si>
  <si>
    <t>东兴边民互市贸易区升级改造项目</t>
  </si>
  <si>
    <t>2020-450681-54-01-004064</t>
  </si>
  <si>
    <t>新建及改造码头作业区、申报展示区用房约1.3万平米，新建商品接驳区钢棚2万平米，互市区围网2000米，新建货物运输通道1万平方米。还包括内部监控、绿化、供水排水、供电电讯、消防设施等。</t>
  </si>
  <si>
    <t>广西北投建设投资有限公司</t>
  </si>
  <si>
    <t>自治区国资委</t>
  </si>
  <si>
    <t>东兴农产品物流中心项目</t>
  </si>
  <si>
    <t>2019-450681-59-01-002163</t>
  </si>
  <si>
    <t>占地面积618亩，总建筑面积约136240平方米。主要包括海鲜市场44672平方米，淀粉市场21011平方米，干杂品市场10560平方米，水果市场43712平方米，智能停车场28456平方米及信息中心15521平方米。</t>
  </si>
  <si>
    <t>钦州市镇级新建4座污水处理厂及配套管网工程项目</t>
  </si>
  <si>
    <t>2017-450722-46-01-017036</t>
  </si>
  <si>
    <t>新建浦北县2座污水处理、钦北区2座污水处理。</t>
  </si>
  <si>
    <t>广西环保产业投资集团有限公司</t>
  </si>
  <si>
    <t>广西自由贸易试验区崇左片区跨境劳务服务中心项目</t>
  </si>
  <si>
    <t>2018-451406-47-01-016193</t>
  </si>
  <si>
    <t>新建2栋4层多功能厂房及2栋12层宿舍，总建筑面积63680.44㎡。主要建设内容：2栋4层多功能厂房（19#、20#）及2栋12层宿舍（21#、22#），总建筑面积63680.44㎡，其中2栋多功能厂房建筑面积21520.6㎡，2栋宿舍建筑面积42159.80㎡，配套建设工人食堂、培训室等。</t>
  </si>
  <si>
    <t>广西凭祥综合保税区开发投资有限公司</t>
  </si>
  <si>
    <t>本项目拟建总建筑面积为310490㎡，其中地上建筑面积292490㎡，地下建筑面积18000㎡。
地上建筑面积包括：教室实训用房115500㎡、图书馆14300㎡、室内体育用房7810㎡、校级办公用房7150㎡、会堂及大学生活动用房5280㎡、学生宿舍（公寓）110000㎡、单身教师宿舍(公寓）4400㎡、食堂13090㎡、后勤及附属用房11660㎡，首层架空面积3300㎡。
地下建筑面积主要为地下停车场，面积18000㎡。
本项目的主要建设内容包括：建筑的土建工程、装修工程、电气工程、给排水工程、消防工程、暖通工程等和室外总平的电气工程、给排水工程、道路及广场工程、绿化及景观工程、大门及围墙工程、地道设计及其他配套设施等。</t>
  </si>
  <si>
    <t>总建筑面积35430平米，建设呼叫中心、研发中心、展示中心、数据机房等通信设施以及办公用房、地下车位等配套设施</t>
  </si>
  <si>
    <t>桂建通是服务于建筑行业的全生命周期管理的综合信息服务平台，向建筑企业提供全流程的数字化智慧服务，依托大数据、云计算技术，通过将认证考勤设备、银行工资代发系统、政府“四库一平台”业务系统进行无缝对接，为全区建筑企业提供统一线上项目管理平台，并实现政府部门对全区所有建筑工地实名考勤、农名工工资代发、安全教育等环节的全流程监管，同时，桂建通还将供应链金融、智慧工地融合，通过整合平台多维度企业数据，搭建智能风控模式，为金融机构提供全流程的风控保障，解决中小微企业融资问题，从而保障建筑工人合法权益</t>
  </si>
  <si>
    <t>学院位于玉林高铁新城范围内，规划占地面积约956亩，规划总建筑面积约20万平方米。总体规划建设内容:教学楼、实验实习用房、图书馆、室内体育用房、校行政办公用房、院系及教师办公用房、师生活动用房、会堂、学生宿舍（公寓）、食堂、单身教师宿舍（公寓）、后勤及附属用房，建成后在校生规模达10000人。项目建设内容包含：建筑工程、安装工程、给排水工程、电气工程、消防工程、绿化工程及配套设施建设等内容。</t>
  </si>
  <si>
    <t>项目用地总面积约15万平方米,建筑总面积约13.7万平方米,内容包括:冷藏库3.5万万平方米,低温冷冻库4.6万万平方米,分拣加工区1.8万万平方米,内部通道及停车场3万万平方米,商务综合楼8千万平方米,另购置冷链车、冷冻、冷藏、食品分包等机械设备。</t>
  </si>
  <si>
    <t>年产15万吨玻璃制品(二期)项目</t>
  </si>
  <si>
    <t>2019-450000-41-03-006465</t>
  </si>
  <si>
    <t>新建10000平米厂房、新建配料房、新建煤气站、新建天然气气站、新建部分原料库，新建120平米燃煤窑炉一座，新购直径3.6米发生炉两台，新增四条生产线（新增两台10组双滴制瓶机、新增两台8组双滴制瓶机、新增四台退火窑、新增四台自动打包机、新增八台检验机）等</t>
  </si>
  <si>
    <t>广西永耀玻璃有限公司</t>
  </si>
  <si>
    <t>该项目主要建设客房、宴会厅、停车场、温泉景观区、特色商业等，新建建筑面积约2.6万平方米，园区景观面积约4.6万平方米。</t>
  </si>
  <si>
    <t>总建筑面积4万平方米，建设年加工50万吨香樟枝叶加工厂，年产7500吨香樟原油。</t>
  </si>
  <si>
    <t>新建纺织服装加工标准厂房以及路网、电网、管网、绿化等配套设施，总建筑面积108万平方米。</t>
  </si>
  <si>
    <t>建设客家文化展览厅、客家民俗名食文化街、客家戏苑、实体创谷区、电商平台、客家风情建筑体验馆等附属配套设施，总建筑面积11.7万平方米。</t>
  </si>
  <si>
    <t>新建标准厂房建筑面积107.1万平方米，及配套路网、管网、绿化等基础设施。</t>
  </si>
  <si>
    <t>达鑫科技产业项目（广西先进装备制造城（玉林）标准厂房四期及配套路网项目）</t>
  </si>
  <si>
    <t>2019-450900-32-03-038444</t>
  </si>
  <si>
    <t>项目总投资100亿元，总用地面积约1000亩，建设内容包括智能充电桩、精密连接器、稀土合金线缆、高端铜芯电线电缆系列产品及其配套上下游产业、非金属新材料产业等，建设年产30万吨的低氧光亮铜杆生产线、高端智能充电桩、年产30万吨铜板生产线、铜带分条、高品质铜箔、现代模具、多层挤出拉伸包材、智能家居生产、自动化注塑等及用地周边配套路网、排水等基础设施。</t>
  </si>
  <si>
    <t>玉林联创投资开发有限公司</t>
  </si>
  <si>
    <t>项目占地1170.13亩，拟建标准厂房55万平方米，主要发展物流及其配套加工服务业、生物健康等产业，及配套道路、绿化、管网、员工宿舍等基础设施。</t>
  </si>
  <si>
    <t>项目占地1105.7亩，拟建标准厂房60万平方米，主要发展五金材料、再生资源等产业，及配套道路、绿化、管网、员工宿舍等基础设施。</t>
  </si>
  <si>
    <t>中广核兴业龙安风电场</t>
  </si>
  <si>
    <t>2017-450924-44-02-028656</t>
  </si>
  <si>
    <t>兴业龙安风电场工程总规划容量为99.8MW，分两期建设，其中一期项目建设容量49.9MW；二期工程建设容量49.9MW，与兴业葵阳风电场共用一个升压站。</t>
  </si>
  <si>
    <t>兴业中广核新能源有限公司</t>
  </si>
  <si>
    <t>玉林天堂顶风电场工程</t>
  </si>
  <si>
    <t>2017-450900-44-02-013037</t>
  </si>
  <si>
    <t>规划装机容量80MW，拟新建安装20台单机容量为2500kw和10台单机容量3000kw的风力发电机组（其中容县境内拟安装14台，北流境内拟安装16台）。与已建成投产的六坪顶风电场共用1座110kv升压站、一回110kv送出线路。工程总用地65.3780hm，其中永久建筑物占地1.1050hm（包括：风力发电机组基础用地、箱式变压器基础用地）。</t>
  </si>
  <si>
    <t>国电玉林风电有限公司</t>
  </si>
  <si>
    <t>项目用地面积160亩，建筑占地面积49917平方米，建筑总面积为100608平方米，年产黄铜管146180吨/年；年产水龙头约1200万/件。其中水龙头生产的电镀车间的处理规模可达到电镀加工1700万件/年，其中包括1200万件铜水龙头电镀，400万件锌合金电镀以及100万件ABS塑料电镀。</t>
  </si>
  <si>
    <t>项目占地1080亩，拟建标准厂房60万平方米，主要发展服装、玩具等轻工产业，及配套道路、绿化、管网、员工宿舍等基础设施。</t>
  </si>
  <si>
    <t>该项目共分六个板块：仓储中心、冷链中心、农副产品及日用品集散中心、配送中心、商务中心及其他服务中心。同时配套建设大门、供配电、给排水、道路及铺装、停车位、安防监控工程、土方工程及场地平整、绿化工程等。</t>
  </si>
  <si>
    <t>县城区公园建设项目、产业服务中心、生活服务中心、职业综合学校、县城区道路工程建设项目、医养综合体、节地生态安葬改革设施建设。</t>
  </si>
  <si>
    <t>项目主要建设果蔬展示交易区、农副产品物流区（干调副食粮油）、水产肉类冻品冷链物流中心、城市生鲜冷链供应链中心、冷储中心、跨境生鲜电商中心、农商旅体验中心等。其中，冷库规模10万吨。</t>
  </si>
  <si>
    <t>新建厂房3座，建筑面积约20万平方米，新建交联电缆生产线4条，配套特种电缆生产所需要的工艺设备，形成年产高压电缆500千米，中低压种特电缆5000千米的生产能力。新建铁塔及钢结构自动生产线12条，配套热镀锌车间及生产铁塔及钢结构件所需要的工艺设备，形成年产量10万吨的生产能力。</t>
  </si>
  <si>
    <t>广西大华高能电力设备有限公司</t>
  </si>
  <si>
    <t>建筑面积为9.8万平方米，主要建设建材市场、五金市场、家具市场、会展中心、电商中心、大型综合商贸城。</t>
  </si>
  <si>
    <t>项目总建筑面积578496.81平方米，建设标准厂房26栋5层，及食堂宿舍综合楼等。</t>
  </si>
  <si>
    <t>博白射广嶂风电场工程</t>
  </si>
  <si>
    <t>2018-450923-44-02-008212</t>
  </si>
  <si>
    <t>项目建设地点位于广西博白县射广嶂一带山脉，海拔高度300至650m之间，项目建设规模50MW，安装24台单机容量为2.1MW的风力发电机组（1台限发）</t>
  </si>
  <si>
    <t>第四批</t>
  </si>
  <si>
    <t>博白射广嶂风电场二期工程</t>
  </si>
  <si>
    <t>2018-450923-44-02-011428</t>
  </si>
  <si>
    <t>项目建设地点位于广西博白县射广嶂一带山脉，海拔高度300至650m之间，项目建设规模42MW，安装20台单机容量为2.1MW的风力发电机组</t>
  </si>
  <si>
    <t>装配式建筑产业现代化二期项目主要建设20万立方米/年构件生产车间及配套附属设施;物流园项目规划建筑面积约为50万平方米及配套附属设施。</t>
  </si>
  <si>
    <t>项目主要建设厂区内配套路网、标准厂房、生活及办公配套用房、其他配套附属设施等。</t>
  </si>
  <si>
    <t>陆川县东部产业转移片区标准厂房及基础配套建设项目</t>
  </si>
  <si>
    <t>2020-450922-78-01-001514</t>
  </si>
  <si>
    <t>建设园区路网，新建园区企业公共实训基地，新建标准厂房124070平方米，配套排水管网工程。</t>
  </si>
  <si>
    <t>2020-2022</t>
  </si>
  <si>
    <t>陆川县工业园区管理委员会</t>
  </si>
  <si>
    <t>第五批</t>
  </si>
  <si>
    <t>新建三级公路，设计时速40公里/小时，路基宽为8.5米，全长2.733千米，桥宽17米，桥梁桥长569.8米，路线全长2.733公里。</t>
  </si>
  <si>
    <t>特种节能环保电线电缆生产制造项目</t>
  </si>
  <si>
    <t>2018-450422-38-03-013563</t>
  </si>
  <si>
    <t>建设低烟无卤环保电线电缆生产线4条,中高压生产线1条、矿物质特种电线电缆生产线1条,年产环保建筑电线电缆4万千米、高铁稀土铝合金电缆3万千米、低烟无卤环保节能电线电缆3万千米、矿物质耐高温电线电缆3万千米及特种电线电缆2万千米；合计年产15万千米。</t>
  </si>
  <si>
    <t>广西电缆制造有限公司</t>
  </si>
  <si>
    <t>建立沙、织、染、服装为一体的纺织产业集聚区，项目总体占地1170亩</t>
  </si>
  <si>
    <t>本项目共拆 667 户，拆迁建筑面积 160140 平方米。建设两个安置点对拆迁户进行安置，总占地面积 71743 平方米，总建筑面积为204358 平方米，其中安置区 1 建筑面积为 124558 平方米，安置区 2 建筑面积为 79800 平方米。建设内容主要包括：原棚户区的征地、拆迁，旧房拆除，土地平整；安置区的安置住房建筑安装工程，安置区征地拆迁，安置区室外给排水工程、小区道路工程、电气工程、绿化工程等</t>
  </si>
  <si>
    <t>梧州市江南片区居民饮用水水源地环境提升项目、广西梧州临港经济区污水处理厂及配套管网工程、梧州临港经济区进港大道（G321至赤水圩段）改扩建工程、梧州临港经济区沿江大道工程、国道G321（塘步镇段）连接沿江大道及其延长线工程</t>
  </si>
  <si>
    <t>项目占地约1300亩，主要建设内容包括：场地平整、道路工程、给排水管网工程、电力管线工程、通讯管线工程、燃气管网工程、建筑工程等。</t>
  </si>
  <si>
    <t>项目一期计划2020年开始建设，用地177亩，计划建设25条口罩生产线（其中8条N95口罩，17条平面口罩）、5条医用防护服生产线、14号车间改造建设、2条消毒液生产线、4条护目镜生产线以及4万平方米的仓储设施。项目二期计划2021年开始规划建设，拟用地400亩，结合市场发展情况，逐步投资建设医用手套，家用检测用品、隔离衣、体外诊断等医疗防护用品生产线，同步发展医用耗材、诊疗仪器和设备等高端医疗器械产品。项目计划总投资50亿，其中一期投资10亿，二期投40亿，最终打造一个链条完善的医疗防护用品生产基地和医疗器械产业集群。</t>
  </si>
  <si>
    <t>项目总占地面积约梧州临港经济区厂区至码头专用道占地899.14亩（约599425.17m2）。主要建设17米宽、2503米长的1#道路（厂区至国道G321）；12米宽、4685米长的2#道路（国道G321至赤水码头）；12米宽、1031米长的3#道路（专用道至铁路货场），并配套建给水管网、雨水管网、污水管网、10KV电力线路、交通工程、通讯工程、路灯照明工程、燃气管网、厂区油库、取水点工程、路基边坡防护等</t>
  </si>
  <si>
    <t>本项目总占地约6867.5亩（约4578333.33m2），总建筑面积5225025.38m2，规划建设内容包括梧州临港经济区基础设施及标准厂房建设项目金属制品产业园、梧州临港经济区基础设施及标准厂房建设项目航空设备制造产业园、梧州临港经济区基础设施及标准厂房建设项目机械制造产业园、梧州临港经济区基础设施及标准厂房建设项目铁路运输设备制造产业园、梧州临港经济区基础设施及标准厂房建设项目石材加工产业园、梧州临港经济区基础设施及标准厂房建设项目高端装备制造产业园、梧州临港经济区基础设施及标准厂房建设项目交通运输设备产业园、梧州临港经济区变电站项目等8个子项目。其中：
（1）梧州临港经济区基础设施及标准厂房建设项目金属制品产业园占地970.5亩（约647000m2），建筑面积685959m2。其中，建设标准厂房600000m2、办公楼48000m2、职工宿舍建筑面积37959m2，并配套建设给排水工程、电气工程、消防系统、避雷系统、道路及场地硬化、停车场、绿化、土方开挖、爆破土方、回填土方、弱电工程、安防系统、地质灾害防治工程、通讯工程、燃气工程等配套工程。
（2）梧州临港经济区基础设施</t>
  </si>
  <si>
    <t>项目占地约870亩，主要建设内容包括：本期主要建设内容包括：标准厂房、宿舍楼、办公楼等主体工程，并配套建设给排水工程、电气工程、消防系统、安防监控系统、通讯网络系统、路面硬化、电梯、绿化、大门、围墙等及周边路网工程、土地平整工程等公用工程</t>
  </si>
  <si>
    <t>苍梧县新县城输水管道及净水厂工程</t>
  </si>
  <si>
    <t>2018-450421-76-01-013717</t>
  </si>
  <si>
    <t>建设内容包括枫木陂至水厂输水管道工程和净化水厂工程。枫木陂至水厂管道工程：新建枫木陂水库输水至水厂输水管道，采用DN1000球墨铸铁管，管长16880m。水厂工程近期分两期建设，其中一期建设规模为每天1.5万立方米，二期建设规模达每天3万立方米。水厂工程按近期一期规模设计，预留远期用地。本项目用地面积18496平方米，拟建自来水厂供水规模近期按每天3万立方米设计，远期按每天6万立方米设计，总体建设规模每天6万立方米。厂区主要建设内容包括：配水井1座，网格絮凝池/斜管沉淀池1座，V型滤池1座，清水池1座，送水泵房反冲洗泵房1座，吸水井1座，配电间1座，加药间1座，综合楼1座，门卫室1座等</t>
  </si>
  <si>
    <t>苍梧县水利局</t>
  </si>
  <si>
    <t>广西梧州国家粮食储备库迁建项目</t>
  </si>
  <si>
    <t>2019-450405-59-01-026419</t>
  </si>
  <si>
    <t>本项目建筑占地面积27562.74㎡，总建筑面积33863.06㎡；其中拟建12栋粮食平房仓，建筑面积共22133.04㎡，新建粮食仓容约6.6万吨，拟建1栋大米加工厂，建筑面积1522.80㎡，拟建2栋业务综合楼，建筑面积均为3224.87㎡，拟建1栋应急物资储备仓库，建筑面积1522.80㎡，拟建2栋门卫室，建筑面积均为40.28㎡，以及配套建设其他附属设施、用房，园区内设机动车停车位122个，非机动车停车位124个，配套给排水、电气、暖通、工艺及相关设施。</t>
  </si>
  <si>
    <t>梧州市城建投资发展集团有限公司</t>
  </si>
  <si>
    <t>建设 16 条城乡连通道路，道路总长度 21390m， 号路道路全长 850m，以及配套道路建设排水工程、 给水工程、交通工程、照明工程、强电工程、弱电工程、海绵城市，综合管廊等 工程。</t>
  </si>
  <si>
    <t>项目用地面积约3065亩，主要进行狮卧山的生态修复及其配套市政道路的建设，主要建设内容包括：道路工程、排水工程、给水工程、交通工程、照明工程、强电工程、弱电工程、景观工程、绿化工程、山体复绿工程、边坡整治工程和海绵城市工程。</t>
  </si>
  <si>
    <t>陶瓷配料生产项目</t>
  </si>
  <si>
    <t>2019-450481-30-03-024346</t>
  </si>
  <si>
    <t>项目建设厂房、办公宿舍、隧道窑、熔块炉等。</t>
  </si>
  <si>
    <t>广西恒特新材料科技有限责任公司</t>
  </si>
  <si>
    <t>项目建设污水管网、雨水管网 、给水管网，配套建设道路、给排水、照明、供电设施、交通、绿化等相关配套设施等。</t>
  </si>
  <si>
    <t>建设城市主干道，长4.37公里，道路宽49米，配套建设桥涵工程、排水工程、交通工程、绿化工程及电气工程等。一期按路基12米，路面宽8米实施。</t>
  </si>
  <si>
    <t>梧州市公安局交警支队车辆管理所建设项目</t>
  </si>
  <si>
    <t>2018-450405-47-01-044090</t>
  </si>
  <si>
    <t>公安系统</t>
  </si>
  <si>
    <t>项目主要建设业务服务楼、机动车查验场以及档案馆。</t>
  </si>
  <si>
    <t>梧州市公安局交通警察支队</t>
  </si>
  <si>
    <t>项目规划用地面积约47亩，总建筑面积为2.2万平方米，包含农产品加工智能厂房、30万级净化车间、冷链仓库、检测研发中心、配电房及水泵房、办公楼、产品溯源馆、食堂等，配套建设拆除工程、给排水工程、绿化工程、场地硬化、通风空调工程、电力通讯工程、安防监控工程、消防工程、照明工程、电梯、设备工程等。</t>
  </si>
  <si>
    <t>梧州市红岭商贸物流园区南部片区道路工程一期项目</t>
  </si>
  <si>
    <t>2020-450405-48-03-056201</t>
  </si>
  <si>
    <t>项目包含园三路南段工程和市政桥梁工程、经九路等，其中园三路南段路长度1700米，市政桥梁长约286米,经九路长1160米，宽均约36米，为城市主干道。主要建设内容包括道路工程、交通工程、给排水工程、照明工程、强弱电管沟工程及绿化工程等配套设施。</t>
  </si>
  <si>
    <t>2020-2023</t>
  </si>
  <si>
    <t>梧州市商贸物流开发建设投资有限公司</t>
  </si>
  <si>
    <t>建设生产车间9.5万平方米，办公大楼0.5万平方米，研发中心0.5万平方米，物流仓储1.6万平方米等配套设施，总建筑面积13.5万平方米</t>
  </si>
  <si>
    <t>2020年</t>
  </si>
  <si>
    <t>总装机容量8万千瓦</t>
  </si>
  <si>
    <t>广西金桂浆纸业有限公司年产30万吨过氧化氢（浓度27.5%）项目</t>
  </si>
  <si>
    <t>2019-450700-26-03-000750</t>
  </si>
  <si>
    <t>年产30万吨过氧化氢（浓度27.5%），主要建设内容为天然气制氢装置、过氧化氢生产工段、中间罐区、配制及污水预处理工段、公用工程站、产品罐区及灌装、变配电间、机柜间、循环水站、消防水站、综合楼、仓库等</t>
  </si>
  <si>
    <t>广西金桂浆纸业有限公司</t>
  </si>
  <si>
    <t>广西金桂浆纸业有限公司年产180万吨高档纸板扩建项目</t>
  </si>
  <si>
    <t>2017-450700-22-03-031631</t>
  </si>
  <si>
    <t>建设年产90万吨普通白卡纸生产线、90万吨食品级白卡纸生产线，配套建设30万吨过氧化氢装置、动力车间等相关设施</t>
  </si>
  <si>
    <t>广西华谊能源化工配套空分项目</t>
  </si>
  <si>
    <t>2018-450700-26-03-036347</t>
  </si>
  <si>
    <t>新建三套 78000 Nm3/h空分装置及相应的后备系统，为华谊能源化工有限公司工业气体岛项目提供所需的氧气、氮气和仪表空气等气体</t>
  </si>
  <si>
    <t>普莱克斯（广西 ）气体有限公司</t>
  </si>
  <si>
    <t>总建筑面积约5.75万平方米，设置床位499张，主要建设住院综合楼、门诊综合楼、医技楼、公共卫生预防医学楼、后勤保障楼以及相关附属设施建设等</t>
  </si>
  <si>
    <t>总建筑面积约2.77万平方米，年产250台3兆瓦（含）及以下风机，主要建设生产车间、综合楼、宿舍楼、原料库、成品库等。</t>
  </si>
  <si>
    <t>建设9段公共管廊，总长度约为22公里，包括：南港大道（金鼓大街至勒沟东大道段）、勒沟东大道（南港大道至临海大道段）、石化园区至勒沟作业区段、中亚科技配套路、海豚路（勒沟东大道以南段）、海豚路（金鼓大街至勒沟东大道段）、金鼓大街段、石化园区至大榄坪综合物流加工区、临海大道公共管廊</t>
  </si>
  <si>
    <t>一期工程建设新能源汽车传动系统研发中心及试验基地，租用标准厂房面积约1.5万平方米；二期工程新建年产30万台套新能源传动系统生产基地</t>
  </si>
  <si>
    <t>建设纵二路、纵三路、污水厂、供水厂及相关管线铺设等配套设施</t>
  </si>
  <si>
    <t>总建筑面积1.2万平方米，主要建设厂房、综合办公楼、原料仓库，安装生产能力15T/H全价配合饲料生产线3条。</t>
  </si>
  <si>
    <t>总建筑面积5万平方米，主要建设4栋厂房，1栋六层宿舍楼，1栋三层办公楼等，以及配套水电、道路等工程。</t>
  </si>
  <si>
    <t>总建筑面积20万平方米，主要建设智慧物流信息中心、企业综合办公楼、智能仓储中心、城市分拨中心、冷链仓储中心等。</t>
  </si>
  <si>
    <t>建设排海管道总长度约4.3公里，其中胜科污水至金鼓江深海排放区长3.3公里，中石油至胜科污水处理厂长1公里。</t>
  </si>
  <si>
    <t>总建筑面积2.3万平方米，主要建设生产车间、锅炉房、圆筒仓、油罐等及配套建设水电消防等工程。</t>
  </si>
  <si>
    <t>总建筑面积约9.8万平方米，主要建设产品研发、生产质量管控中心大楼、办公室、宿舍。</t>
  </si>
  <si>
    <t>总装机容量106MW，拟安装48台单机容量2.2MW的风力发电机组，新建两座110kV升压站。</t>
  </si>
  <si>
    <t>总建筑面积2.5万平方米,建设标准厂房、购置云计算机柜设备、动力设施、装饰装修、机电安装等配套设施。</t>
  </si>
  <si>
    <t>主要建设高标仓储、标准厂房、综合办公楼、科研大楼等，总建筑面积约58万平方米（含J、K1、K2、L及后续出让地块建设）</t>
  </si>
  <si>
    <t>建设园区道路2.5公里，地下管网2公里，建设污水处理厂等基础设施，建设标准厂房及配套附属设施30万平方米</t>
  </si>
  <si>
    <t>年产3000吨铝合金整体挤压壁板</t>
  </si>
  <si>
    <t>柳州至南宁高速公路长塘互通式立交项目</t>
  </si>
  <si>
    <t>2017-450103-48-01-039211</t>
  </si>
  <si>
    <t>在柳州至南宁高速公路上（南宁市青秀区长塘镇）增设互通式立交，为出口互通，收费车道为“3进6出”，高速公路等级，设计行车时速120公里，主线为宽42米</t>
  </si>
  <si>
    <t>广西桂海高速公路有限公司</t>
  </si>
  <si>
    <t>一级公路，总长约89公里，设计时速80公里</t>
  </si>
  <si>
    <t>日处理500t/d脱水污泥，另接纳园区脱水沼渣50t/d，以及园区污水处理厂产生的脱水污泥70t/d</t>
  </si>
  <si>
    <t>南宁建宁水务投资集团有限责任公司</t>
  </si>
  <si>
    <t>南宁农产品交易中心（二期）</t>
  </si>
  <si>
    <t>2017-450103-51-03-025319</t>
  </si>
  <si>
    <t>建设仓储交易区、仓储分拣区、仓储加工配送区、冻品、水产品交易区、仓储综合楼、电子商务综合楼、展销综合服务中心、冷库、地下车库、物业用房及配套设施，总建筑面积约27万平方米</t>
  </si>
  <si>
    <t>南宁农产品交易中心有限责任公司</t>
  </si>
  <si>
    <t>二级公路，全长24.6公里，路基宽度12米</t>
  </si>
  <si>
    <t>广西华胥水牛生态循环农业示范区（一期）项目</t>
  </si>
  <si>
    <t>2016-450125-03-03-009233</t>
  </si>
  <si>
    <t>主要建设水牛纯繁场、种公牛站、生物有机肥厂、饲料加工厂等，建筑面积91450.5平方米，水牛存栏量为2000头，年产生物有机肥80000吨、水牛饲料50000吨、冻精100万剂、水牛奶4000吨</t>
  </si>
  <si>
    <t>广西华胥水牛生物科技有限公司</t>
  </si>
  <si>
    <t>建设一座总处理规模为3000t/d 的生活垃圾清洁焚烧发电厂，共有750t/d的焚烧炉4台，分两期实施；配套新建一座处理能力1700t/d 园区污水处理厂；配套建设园区取水工程，取水量按12000t/d 考虑；配套园区进场道路及环卫停车场；配套应急填埋处置场，总库容约500万立方</t>
  </si>
  <si>
    <t>总长1.969公里，其中：大桥总长1696米（含桥台），引道长273米，宽30.5米</t>
  </si>
  <si>
    <t>总建设规模为1200t/d，分两期实施：一期建设规模为600t/d；二期建设规模为600t/d及其配套设施</t>
  </si>
  <si>
    <t>南宁国际铁路港二期农产品物流区位于港区公路港北侧，占地666.7亩，建筑面积17万平方米。</t>
  </si>
  <si>
    <t>自主安全可控计算机整机系统及上下游生态生产研发基地项目</t>
  </si>
  <si>
    <t>2019-450108-39-03-043329</t>
  </si>
  <si>
    <t>主要开展国产化芯片服务器、安全可靠PC终端及整机周边配套产品的研发和生产。项目分期建设，其中一期租用6000平米标准厂房，预计年产25万台PC及4万台服务器；二、三期根据发展需求租用标准厂房以及自建匹配销售规模的生产基地、创新研发基地、总部基地。</t>
  </si>
  <si>
    <t>广西数广宝德信息科技有限公司</t>
  </si>
  <si>
    <t>项目占地面积约33000亩，建设内容由狂野世界、山海奇幻、熊猫乐园、海洋王国、科幻乐园、森林水乐园等六大文化特色景区和度假酒店群、文化演艺、商业购物、文创会展、健康养身等六大部分组成。项目将统一规划、分两期开发建设，其中一期主要建设狂野世界和山海奇幻两大文化特色景区、国际演艺大剧院和特色度假酒店等项目，计划三年内完成首期启动区项目建设，五年内完成首期全部项目建设，十年内完成项目整体建设。</t>
  </si>
  <si>
    <t>总建筑面积约14.99万平方米，其中数据中心楼约52800平方米（机架数不少于6000个），动力中心楼约3200平方米，其他生产厂房及生产配套楼约93900平方米。</t>
  </si>
  <si>
    <t>年产10万辆新能源乘用车，规划用地面积约798.31亩，总建筑面积约24.5万平方米，建设冲压、焊装、涂装、总装及PACK五大工艺厂房，配套建设研发中心、试验试制中心等。</t>
  </si>
  <si>
    <t>年产10万辆新能源乘用车，主要生产高端车型。规划用地面积约705亩，总建筑面积约20万平方米，建设冲压、焊装、涂装、总装和PACK五大工艺齐全工厂。</t>
  </si>
  <si>
    <t>拟建养老床位数不少于1800床，二级超体床位数不少于100床，总建筑面积约30.13万平方米。建设符合持续照护退休社区（CCRC）标准的高品质医养结合养老社区，业态包括独立生活区、协助生活区、专业护理区及记忆障碍照护区等养老单元，以及老年大学等。</t>
  </si>
  <si>
    <t>项目占地198.48亩，总建筑面积约19.8万平方米。主要建设内容包括农产品展示、培训中心、电子商务中心、农产品交易、仓储加工、冷链物流、冷链城配、中央厨房、配套产业、道路建设、绿化及其他附属工程，建设集农产品交易、冷链物流、仓储、配套产业等一体化的产业园区。</t>
  </si>
  <si>
    <t>良庆墰清岭风电场工程</t>
  </si>
  <si>
    <t>2017-450108-44-02-033889</t>
  </si>
  <si>
    <t>建设15台单机容量3.2MW和4台单机容量3MW风电机组，一座110kV升压站，总装机容量60MW，新建场内道路约15公里；配套建设一条110kV送出线路42公里。</t>
  </si>
  <si>
    <t>南宁华电福新风力发电有限公司</t>
  </si>
  <si>
    <t>建设产蛋鸡舍27栋，年存栏种鸡70万套；配套育雏鸡舍5栋、育成鸡舍8栋；两个标准化孵化厂房，年孵化商品种鸡苗1亿羽；1个年处理3万吨鸡粪有机肥生产车间；与广西大学合作共同建设农利来绿色农业新模式研究院，包括科研楼和生活楼，面积4500平方米，设置黄鸡品种研发中心、动物营养研发中心、蔗料双高研发中心和健康食品研发中心等。</t>
  </si>
  <si>
    <t>建设种猪场5个、育肥场8个、饲料厂2个、屠宰场和食品深加工厂1个，共16个子项目。一期（3个子项目），总投资额15.85亿元；二期（12个子项目），总投资额29.08亿元；三期（1个子项目），总投资额5.07亿元。</t>
  </si>
  <si>
    <t>项目包含宾州电子信息产业园标准厂房、道路、电力、给排水、排污、通信、绿化、停车场等内容。标准厂房建设项目占地约320亩，其中总建筑面积约407200平方米，标准厂房建筑面积约400000平方米，地下室建筑面积7200平方米,计划建设标准厂房20栋。宾州产业园兴园北路建设工程，总长886米，宽30米，属城市次干道。宾州产业园龙归东路延长线工程，总长766米，宽18米-30米，属城市次干道。</t>
  </si>
  <si>
    <t>共建设10栋楼，其中有9栋丙类厂房，1栋综合楼。开展信息网络、信息技术、新型电子元器件、封装测试、集成电路、网络信息安全、人工智能等产业领域相关产品的制造和生产。</t>
  </si>
  <si>
    <t>开展吴圩镇7号路北段、10号路、23号路、28号路、32号路、35号路、36号路、39号路建设。</t>
  </si>
  <si>
    <t>道路全长1470米，红线宽度50米，包含道路、桥梁、排水、交通、照明、绿化、电力管沟等工程。</t>
  </si>
  <si>
    <t>广西宾阳双桥门头岭风电场工程</t>
  </si>
  <si>
    <t>2017-450126-44-02-025103</t>
  </si>
  <si>
    <t>拟安装25台单机容量2000kw风电机组，装机容量50MW，年上网发电量约为10562万千瓦时。本风电场拟与一期风电场共用一座升压站以220kV一级电压等级接入系统。</t>
  </si>
  <si>
    <t>国家电投广西宾阳新能源发电有限责任公司</t>
  </si>
  <si>
    <t>道路长度1050米，红线宽度40米，包括道路、排水、交通、照明及绿化工程。</t>
  </si>
  <si>
    <t>建设8栋5层标准厂房、1栋11层倒班楼以及吴圩镇光明路、光明路南段、1号路、2号路、3号路、5号路、7号路、9号路、14号路、17号路、20号路。</t>
  </si>
  <si>
    <t>新建饲料厂、销售中心、技术检测中心、办公楼和配套用房及配套辅助工程等。</t>
  </si>
  <si>
    <t>建设面向东盟的大数据产业园，围绕发展云服务、云计算、大数据研发、工业互联网等业务，建设安全可靠技术中心，组建新型产业技术研究机构，打造国家级科技企业孵化器。</t>
  </si>
  <si>
    <t>五象投资创新型信息产业基地二期</t>
  </si>
  <si>
    <t>2020-450108-47-03-005347</t>
  </si>
  <si>
    <t>共建设10栋楼，其中9栋丙类厂房，1栋行政办公及生活服务用房。开展信息网络、信息技术、新型电子元器件、封装测试、集成电路、网络信息安全、人工智能等产业领域相关产品的制造和生产。</t>
  </si>
  <si>
    <t>五象投资大数据产业园2期</t>
  </si>
  <si>
    <t>2020-450108-47-03-027049</t>
  </si>
  <si>
    <t>主要建设土建工程、装饰装修工程、安装工程及室外工程。</t>
  </si>
  <si>
    <t>南宁五象金众投资有限责任公司</t>
  </si>
  <si>
    <t>上林县南丹卫城文旅项目</t>
  </si>
  <si>
    <t>2020-450125-50-03-030249</t>
  </si>
  <si>
    <t>建设核心区古城公共基础设施建设工程、南丹卫遗址公园、文体（市民）中心、以及配套公共服务设施等。</t>
  </si>
  <si>
    <t>上林卫城建设投资有限公司</t>
  </si>
  <si>
    <t>项目一期新建车间（冲压、车身、涂装）等、附属用房及相关辅助生产设施。</t>
  </si>
  <si>
    <t>总建筑面积666112平方米，新建综合服务楼、倒班楼、生产车间、仓库、机修间、等公共配套设</t>
  </si>
  <si>
    <t>建设轨道交通钢绞线、模块化钢构、单轨转向架基础件和轨道车辆内饰件等零部件和轨道梁支座配套产品的车间和生产线及配套设施，投产后年产能达到5万吨轨道交通钢绞线、3万吨模块化钢构、200辆车单轨转向架基础件和100辆单轨车内饰件产品；建筑面积约10万平方米</t>
  </si>
  <si>
    <t>总建筑面积10.96万平方米，年生产 2 万吨珠光材料，其中1.5 万吨/年常规工业级珠光材料，0.5 万吨/年汽车耐候级珠光材料</t>
  </si>
  <si>
    <t>生产车型有新能源轿车、SUV、MPV、低速电动车等，年产新能源汽车10万辆</t>
  </si>
  <si>
    <t>年产冰箱、洗衣机300万台套，年产空调500万台套</t>
  </si>
  <si>
    <t>广西柳州装配式建筑现代化产业园（二期）</t>
  </si>
  <si>
    <t>2017-450205-41-03-025458</t>
  </si>
  <si>
    <t>建设钢结构生产基地、新型墙体材料研发生产基地、园区配套设施及技术研发中心、检测中心、装配式整体装修生产基地,总建筑面积21.2万平方米；年产各类装配式轻、重钢构件15万吨，年产200万平方米各类新型墙材</t>
  </si>
  <si>
    <t>广西建工轨道装配式建筑产业有限公司</t>
  </si>
  <si>
    <t>总建筑面积139361平方米，建设实验室、实验室配套设施、物流中心、综合楼等，形成年检测汽车产品50000批次的能力63</t>
  </si>
  <si>
    <t>总建筑面积约48万平方米，建设养老公寓、运动休闲基地、生态体验街区、亲子农乐园、护理培训区、康养度假区等配套设施</t>
  </si>
  <si>
    <t>总建筑面积6.3万平方米，服务机构及有1200个床位的养老服务中心。（其中老年养护院500张、医养结合养老服务中心500张、残疾人托养中心200张，总建筑面积62640平方米</t>
  </si>
  <si>
    <t>一汽解放公司柳州项目</t>
  </si>
  <si>
    <t>2019-450211-36-03-019609</t>
  </si>
  <si>
    <t>主要生产轻、中、重载货车，新能源商用车，以及城建类专用车和专用牵引车等专用车；年产10万辆整车和1万辆专用车</t>
  </si>
  <si>
    <t>一汽集团 柳州市东城集团</t>
  </si>
  <si>
    <t>广西都柳江梅林航电枢纽工程</t>
  </si>
  <si>
    <t>2017-450226-48-001-007355</t>
  </si>
  <si>
    <t>水库正常蓄水位为176米，水库总库容为2.106亿立方米，Ⅳ级航道，船闸按500吨级兼顾1000吨单船设计，电站装机容量为4.2万千瓦。</t>
  </si>
  <si>
    <t>柳州市龙溪水利水电建设投资有限公司</t>
  </si>
  <si>
    <t>主线全长 45.3公里，设计时速100公里，双向四车道</t>
  </si>
  <si>
    <t>广西柳江防洪控制性工程洋溪水利枢纽</t>
  </si>
  <si>
    <t>2017-450226-76-01-000640</t>
  </si>
  <si>
    <t>正常蓄水位为163米，水库总容量为8.5亿立方米，其中防洪库容7.8亿立方米，电站总装机容量10万千瓦，设计通航船只为500吨船舶兼顾1000吨单船设计。</t>
  </si>
  <si>
    <t>苏宁易购广西桂北智慧电商产业园项目（一期）</t>
  </si>
  <si>
    <t>2019-450211-59-03-029350</t>
  </si>
  <si>
    <t>项目一期占地面积约200亩，建筑面积约68924.14平方米，计划建设4栋标准库房、1栋配套楼、1栋设备用房和1栋门卫室，共7个单体房。</t>
  </si>
  <si>
    <t>柳州苏宁易达物流投资有限公司</t>
  </si>
  <si>
    <t>项目总占地面积约1643亩,土地共分六大功能区建设，即综合服务区、集装箱作业及辅助箱区、仓储配一体库、保税监管区、流通加工区、电商服务中心、钢材物流区。</t>
  </si>
  <si>
    <t>新增污水处理能力6.5万立方米/天；提标改造4座污水处理厂，提标改造总规模为70.5万立方米/天；新增污泥深度处置能力300吨/天（以80%含水率计）；新建污水提升泵站1座；新建污水收集管网3公里。</t>
  </si>
  <si>
    <t>项目总建筑面积237927.46平方米，主要建设内容包括配怀舍、分娩舍、后备舍、公猪舍、种猪健康测定中心、种猪繁育研发中心、隔离舍、生活区、办公区、消毒池、消洗房、配电房、水泵房、蓄水池、围墙、道路硬化及厂区绿化等配套设施建设。</t>
  </si>
  <si>
    <t>主要建设新建会展中心及广场，配套建设建筑室外给排水、供配电、景观绿化、道路铺装等。</t>
  </si>
  <si>
    <t>项目总建筑面积18.3万平方米，新建20万吨粮食高大平房仓、4400立方米成品油储罐、2×150 吨/天应急大米加工厂及配套成品库、300 吨/批次粮食烘干房、质检研发中心、综合楼等。</t>
  </si>
  <si>
    <t>项目总建筑面积为60271.45平方米。建设内容包含：城市休闲广场、大型MALL（建材家居、超市、休闲娱乐、餐饮、酒店）、商业街等。</t>
  </si>
  <si>
    <t>码头岸线长485米，共4个3000吨级泊位，其中3个液体泊位，1个固体泊位，年吞吐能力</t>
  </si>
  <si>
    <t>广西天象矿业重晶石粉深加工及尾矿废料综合利用项目</t>
  </si>
  <si>
    <t>2019-451322-10-03-021825</t>
  </si>
  <si>
    <t>建设一条年产300万吨重晶石矿粉深加工生产线及一条年产3000万吨机制砂石骨料生产线，含矿山开采、矿石加工、物料运输、码头运输、生活及辅助设施等</t>
  </si>
  <si>
    <t>主要建设综合库、速冻库、低温库、衡温库占地面积200亩，建设办公大楼、监测站、交易中心、配送中心、停车场、公寓楼、市政等配套100亩，总库容20万吨，建筑面积约35万平方米</t>
  </si>
  <si>
    <t>建设标准厂房总建筑面积100万平米，配套基础设施包括：道路8公里、供电线路6公里、生活供水管路4公里、工业供水管路7公里、蒸汽管路5公里、工业排污收集管路7公里、雨水收集管路12公里</t>
  </si>
  <si>
    <t>建设3×220吨/小时热电联产项目，拟采用3×220吨/小时高温高压循环流化床蒸汽锅炉和3×30兆瓦高温高压背压式汽轮发电机组，同时建设配套供热管道、供电系统及灰渣场；建设30万吨/天工业污水处理厂及配套管网，20万吨/天工业供水、3万吨/天生活供水及其配套设施</t>
  </si>
  <si>
    <t>广西集美精化科技有限公司年产15.5万吨新型多功能纳米粉体材料新型产品开发项目（一期）</t>
  </si>
  <si>
    <t>2018-451322-26-03-044650</t>
  </si>
  <si>
    <t>建设年产15.5万吨各型纳米粉体材料生产线</t>
  </si>
  <si>
    <t>广西集美精化科技有限公司</t>
  </si>
  <si>
    <t>总装机规模为50MW，设计安装25台单机容量为2000kW的风力发电机组，配套新建一座110kV升压站、集电线路和场内道路，拟以1回110kV线路接入风电场南侧的110kV新旺村变电站</t>
  </si>
  <si>
    <t>主体工程拟安装29台单机容量3MW的风电机组，装机容量87MW。配套建设升压站、集电线路和场内道路。</t>
  </si>
  <si>
    <t>拟建成存栏10000只肉羊的种羊基地一座，年产精饲料78000吨饲料加工厂一座，年屠宰加工25万只肉羊的屠宰加工厂一座，养殖区总面积358.8亩，总建筑面积44750平方米，屠宰加工区和精饲料加工区总面积135.5亩，总建筑面积16584平方米。</t>
  </si>
  <si>
    <t>建设一个核心种羊基地和各乡镇的育肥羊场，种羊场主要建设种羊栏舍70个，总建筑面积50000平方米，道路硬化25000平方米，围墙3000米，办公、住宿、检测配套设施1300平方米，科普教育中心300平方米、餐饮体验中心600平方米，消毒通道300平方米，饲料车间2000平方米，以及配套农业种植区。</t>
  </si>
  <si>
    <t>忻城县欧洞乡欧洞村标准化生态养殖项目</t>
  </si>
  <si>
    <t>2020-451321-03-03-020757</t>
  </si>
  <si>
    <t>分种猪场和保培场。种猪场建成猪舍8栋，存栏基础母猪4000头，保培场约10万平方米，以及粪污、无害化处理等配套设施。</t>
  </si>
  <si>
    <t>广西来宾市同盼牧歌养殖有限公司</t>
  </si>
  <si>
    <t>年产15万吨高档生活用纸，其中大盘纸年产量3万吨、卷筒卫生纸年产量4.5万吨、软抽纸年产量5.1万吨、手帕纸年产量2.4万吨；建设6条生产线，设4间生产车间、1间后加工车间、1栋办公宿舍综合楼及配套设施。</t>
  </si>
  <si>
    <t>总建筑面积63349.4㎡。建设内容有：住院综合楼、门诊综合楼、高压氧舱楼、医护后勤楼、应急物资库、传染病楼，污水处理及垃圾站及室外配套设施等，含土建工程、建筑工程、装饰工程、安装工程、水暖电等。</t>
  </si>
  <si>
    <t>集装箱养殖示范基地：建设全循环、零排放的集装箱养殖系统1000套。高位池养殖示范基地：建设全循环、零排放的高位池养殖（圆桶式陆基循环水养殖）1000套。产业融合发展基地、水产品加工物流加工物流区建设流水式加工线5条。</t>
  </si>
  <si>
    <t>来宾高新区新型智慧建筑模架、超高层钢混构用大型智能爬模装置生产物流基地项目</t>
  </si>
  <si>
    <t>2018-451308-41-03-002968</t>
  </si>
  <si>
    <t>主要建设综合业务楼、生产辅助楼、原材料仓库、开拌冲孔车间、铁铝焊车间以及给排水、供 电等其他相关配套设施。</t>
  </si>
  <si>
    <t>广西奇正模架科技有限公司</t>
  </si>
  <si>
    <t>1.主要建设内容：项目分两期建设，一期建设东南亚医药教育研究中心组团、东盟公共卫生预防教育研究中心组团、学生宿舍等等；二期建设行政与学术综合楼、东南亚临床专业人才教育研究院组团、国际教育学院组团及相关附属配套设施。
2.建设规模：项目总用地面积约234556.79㎡，总建筑面积为137500㎡（一期71955㎡，二期65545㎡）。项目建成后可容纳4000名在校生。</t>
  </si>
  <si>
    <t>教育厅</t>
  </si>
  <si>
    <t>桂林理工大学教学楼、综合实训楼项目</t>
  </si>
  <si>
    <t>2017-450311-82-01-007617</t>
  </si>
  <si>
    <t>项目设在雁山校区校园西南侧，项目为建筑群，由5栋楼组成，总建筑面积27800 ㎡（计容面积25800㎡，不计容面积2000㎡），占地面积5002.37 ㎡，钢筋混凝土框架结构。</t>
  </si>
  <si>
    <t>桂林理工大学</t>
  </si>
  <si>
    <t>天峨（黔桂界）至北海公路（平果至南宁段）</t>
  </si>
  <si>
    <t>项目起点位于百色市平果县四塘镇，终点位于南宁市西乡塘区石埠北立交与南宁绕城顺接,路线全长约84.965公里,设计速度120km/h，为路基宽度34米的双向六车道高速公路。本项目总投资估算130.26亿元，桥梁总长17256米/61座，隧道总长3662.5米/7座，桥隧比24.62%；互通立交4处，分离式立交10处，服务区2处，监控通信分中心1处，监控通信站1处，养护工区2处。</t>
  </si>
  <si>
    <t>交通运输厅</t>
  </si>
  <si>
    <t>岑溪（粤桂界）至大新公路（珠海至玉林（广西段））</t>
  </si>
  <si>
    <t>2019-450900-48-02-032806</t>
  </si>
  <si>
    <t>本项目起于粤桂两省交界处，向西进入玉林市，是广西省向西南连接粤港澳大湾区方向的主要对外通道。项目位于玉林境内容县、北流市、陆川县，为设计速度120km/h的八车道高速公路，路基宽度42.0m。路线长57.286公里，投资估算为131.66亿元，平均每公里造价2.3亿元。共设主线桥45座，全线初步设置特大桥1058m/1座，大桥12995m/36座 ,中桥358m/8座，长隧道1655m/1座，桥隧比28.05%。互通式立体交叉6处，服务区1处。</t>
  </si>
  <si>
    <t>巴马至凭祥（友谊关）公路（田东经天等至大新段）</t>
  </si>
  <si>
    <t>田东经天等至大新段起于田东县林逢镇，本项目终点在跨崇靖高速后接大新经龙州至凭祥段。路线全长114.842公里，设桥梁39072米/88座（不含互通匝道桥），设隧道27536米/49座；设枢纽式互通立交2处、一般式互通5处；互通连接线约5公里/2处；设置服务区2处，匝道收费站5处，监控分中心1处，养护工区2处等交通工程及沿线设施，投资规模约173.421亿元。</t>
  </si>
  <si>
    <t>南宁经灵山至博白（那卜）公路（原名：南宁至湛江（广西段））</t>
  </si>
  <si>
    <t>推荐方案路线路线全长约 184.83km，全线共设互通立交 21 处（含预留）， 收费站 13 处（含主线收费站 1 处）， 服务区 4 处，停车区 4 处</t>
  </si>
  <si>
    <t>龙胜至峒中口岸公路（南宁吴圩至上思段）（原名：桂林龙胜至峒中公路（南宁吴圩至上思段））</t>
  </si>
  <si>
    <t>路线里程 56.299 公里； 总占地 7054.487 亩； 全线共设置 7 处互通立交，其中 4 处枢纽互通（一处预留建设条件）， 3 处一般互通；全线设置服务区 1 处，养护工区 1 处（与那琴互通合建） ，监控分中心 1 处（与明阳工业园互通合建） ，匝道收费站 3 处</t>
  </si>
  <si>
    <t>本项目推荐线路线里程 63.184 公里，总占地 6030 亩；全线共设置 6 处互通立交，其中 2 处枢纽互通， 4 处一般互通；全线设置服务区 1 处，停车区 1 处，主线收费站 1 处。</t>
  </si>
  <si>
    <t>新建高速公路，建设规模12.55公里，双向四车道，设计速度100公里/小时</t>
  </si>
  <si>
    <t>S302富川柳家至平乐二塘公路（桂林段）</t>
  </si>
  <si>
    <t>二级公路，路线总长51公里，设计速度采用40公里/小时、路基宽度为8.5米。</t>
  </si>
  <si>
    <t>S309武鸣府城至隆安（府城经锣圩至丁当段）</t>
  </si>
  <si>
    <t>二级公路，由S309府城至锣圩段和S211锣圩至丁当段组成，S211锣圩至丁当段路线全长51.4公里，设计速度采用60km/h，路基宽度为12米和10米。</t>
  </si>
  <si>
    <t>S501全州石塘经焦江至高尚（全州段）</t>
  </si>
  <si>
    <t>全州段：二级公路，路线总长35公里，设计速度采用60公里/小时、路基宽度为10.0米。</t>
  </si>
  <si>
    <t>G322灵川经五通至苏桥</t>
  </si>
  <si>
    <t>二级公路，路线总长66公里，设计速度为60/40公里/小时，路基宽12/10/8.5米。</t>
  </si>
  <si>
    <t>岑溪（粤桂界）至大新公路（横县至南宁段）</t>
  </si>
  <si>
    <t>新建高速公路，建设规模约110公里，双向八车道建设，设计时速120公里/小时</t>
  </si>
  <si>
    <t>合浦至湛江铁路</t>
  </si>
  <si>
    <t>项目为350公里/小时标准高铁，新建线路全长142公里，总投资238亿元，其中广西段64公里，投资111亿元。</t>
  </si>
  <si>
    <t>龙胜（马堤）至龙胜县城公路（原名：龙胜至湖南城步（广西段）高速公路）</t>
  </si>
  <si>
    <t>主线全长32.17公里，设互通式立交3处，服务区1处，管理中心1处，养护工区1处，收费站2处，征用土地约2841亩</t>
  </si>
  <si>
    <t>梧州（粤桂界）至那坡高速公路（平南至武宣段）</t>
  </si>
  <si>
    <t>本项目起点位于平南县官成镇下马子村北侧，终点位于武宣县武宣镇七星村东南侧,路线全长约62.61km，设计速度120km/h，路基宽度26.5m双向四车道高速公路。本项目总投资98.2315亿元，平均每公里1.57亿元。互通式立体交叉7处（含枢纽2处），服务区1处，停车区1处，养护工区1处。</t>
  </si>
  <si>
    <t>巴马至凭祥（友谊关）公路（巴马至田东段）</t>
  </si>
  <si>
    <t>巴马至田东段起于巴马县城南侧接在建都巴高速，本段终点位于田东县林逢镇公靖村南侧。路线全长约67公里，设桥梁30568米/59座（不含互通匝道桥），设隧道9800米/7座；设互通6处；互通连接线约19.5公里/2处；设置服务区2处，匝道收费站4处，养护工区1处、隧道管理所1处、停车区1处等交通工程及沿线设施，投资规模约108.17亿元。</t>
  </si>
  <si>
    <t>巴马至凭祥（友谊关）公路（大新经龙州至凭祥段）</t>
  </si>
  <si>
    <t>大新经龙州至凭祥段起点于大新县恩城乡陆榜村接合那高速之后，与高速公路网规划横十二线径向连接。路线全长93.7公里，设置桥梁总计21119米/67座，设置隧道总计17169米/28座，设置互通式立体交叉5处；服务区2处、管理分中心1处、养护工区1处、隧道管理所1处等交通工程及沿线设施，投资规模约124.85亿元。</t>
  </si>
  <si>
    <t>黄桶至百色铁路</t>
  </si>
  <si>
    <t>2019-451000-53-01-032943</t>
  </si>
  <si>
    <t>项目为国铁Ⅰ级，双线，电气化铁路，速度目标值160公里/小时，全长299公里，总投资429亿元，其中广西段133公里，投资185亿元。</t>
  </si>
  <si>
    <t>待定</t>
  </si>
  <si>
    <t>岑溪-大新公路容县黎村至玉林段</t>
  </si>
  <si>
    <t>2020-450900-48-01-000648</t>
  </si>
  <si>
    <t>设计速度120km/h的双向八车道高速公路，路基宽度42.0m。路线长57.286公里，共设主线桥45座，全线初步设置特大桥1058m/1座，大桥12995m/36座 ,中桥358m/8座，长隧道1655m/1座，桥隧比28.05%。互通式立体交叉6处，服务区1处。</t>
  </si>
  <si>
    <t>中国铁建投资集团有限公司</t>
  </si>
  <si>
    <t>岑溪-大新公路玉林至横县段</t>
  </si>
  <si>
    <t>2020-450000-48-01-000650</t>
  </si>
  <si>
    <t>路线起点位于玉林市福绵区福绵镇在建荔玉高速，由江口水库、马坡水库水源地保护区北侧向西穿六万大山，与贵合高速交叉后终点位于钦州市浦北县乐民镇（浦北县与横县县界处）。设置一般式互通立体交叉1处，枢纽式立体交叉2处，服务区1处。</t>
  </si>
  <si>
    <t>路线里程 56.299公里，总占地 7054.487 亩。 全线共设置7处互通立交，其中4处枢纽互通（一处预留建设条件），3 处一般互通；全线设置服务区1处，养护工区1处（与那琴互通合建），监控分中心1处（与明阳工业园互通合建） ，匝道收费站3处。</t>
  </si>
  <si>
    <t>主线全长32.17公里，设互通式立交3处，服务区1处，管理中心1处，养护工区1处，收费站2处，征用土地约2841亩。</t>
  </si>
  <si>
    <t>路线全长约67公里，设桥梁30568米/59座（不含互通匝道桥），设隧道9800米/7座；设互通6处；互通连接线约19.5公里/2处；设置服务区2处，匝道收费站4处，养护工区1处、隧道管理所1处、停车区1处等交通工程及沿线设施，投资规模约108.17亿元。</t>
  </si>
  <si>
    <t>路线全长114.842公里，设桥梁39072米/88座（不含互通匝道桥），设隧道27536米/49座；设枢纽式互通立交2处、一般式互通5处；互通连接线约5公里/2处；设置服务区2处，匝道收费站5处，监控分中心1处，养护工区2处等交通工程及沿线设施，投资规模约173.421亿元。</t>
  </si>
  <si>
    <t>二级公路，全长41.568公里，设计速度分段采用40公里/小时和30公里/小时，路基宽度均为8.5米。</t>
  </si>
  <si>
    <t>路线全长93.7公里，设置桥梁总计21119米/67座，设置隧道总计17169米/28座，设置互通式立体交叉5处；服务区2处、管理分中心1处、养护工区1处、隧道管理所1处等交通工程及沿线设施，投资规模约124.85亿元。</t>
  </si>
  <si>
    <t>二级公路，路线总长50.174公里，设计速度分段采用40和60公里/小时、路基宽度为8.5米。</t>
  </si>
  <si>
    <t>二级公路，路线全长37.259公里，设计速度采用40公里/小时，路基宽度为8.5米。</t>
  </si>
  <si>
    <t>二级公路，路线总长72.284公里，设计速度采用60/40公里/小时、路基宽度为12/10/8.5米。</t>
  </si>
  <si>
    <t>二级公路，路线总长42公里，设计速度采用60/40公里/小时、路基宽度为10/8.5米。</t>
  </si>
  <si>
    <t>S507宜州三岔至流山公路</t>
  </si>
  <si>
    <t>二级公路，路线总长21.5公里，设计速度采用60/40公里/小时、路基宽度为10米。</t>
  </si>
  <si>
    <t>路线全长约84.965公里,设计速度120公里/小时，为路基宽度34米的双向六车道高速公路，桥梁总长17256米/61座，隧道总长3662.5米/7座，桥隧比24.62%；互通立交4处，分离式立交10处，服务区2处，监控通信分中心1处，监控通信站1处，养护工区2处。</t>
  </si>
  <si>
    <t>推荐方案路线路线全长约 184.83公里，全线共设互通立交 21 处（含预留）， 收费站 13 处（含主线收费站 1 处）， 服务区 4 处，停车区 4 处。</t>
  </si>
  <si>
    <t>路线全长约62.61千米，设计速度120公里/小时，路基宽度26.5米双向四车道高速公路。本项目总投资98.2315亿元，平均每公里1.57亿元。互通式立体交叉7处（含枢纽2处），服务区1处，停车区1处，养护工区1处。</t>
  </si>
  <si>
    <t>省道S310岑溪糯垌至平南四灵公路</t>
  </si>
  <si>
    <t>2017-450000-48-01-009168</t>
  </si>
  <si>
    <t>二级公路，项目由主线及寺面连接线组成，路线全长92.356公里，实际修建里程82.896公里。主线按二级公路标准建设，设计速度分段采用40公里/小时和60公里/小时，路基宽8.5米；连接线按三级公路标准建设，设计速度30公里/小时，路基宽7.5米。</t>
  </si>
  <si>
    <t>二级公路，路线总长49.678公里，设计速度采用60公里/小时、路基宽度为10/8.5米。</t>
  </si>
  <si>
    <t>二级公路，路线总长92公里，其中完全利用13公里（G357那拉林场至定安段），实际建设里程79公里。设计速度分段采用40和60公里/小时，路基宽度为8.5米和10米。</t>
  </si>
  <si>
    <t>二级公路，路线总长26.55公里，实际修建里程23.519公里，设计速度采用60公里/小时（过镇段40公里/小时）、路基宽度为10米。</t>
  </si>
  <si>
    <t>二级公路，路线总长77.61公里，实际建设里程约75.824公里，设计速度分40公里/小时、60公里/小时，路基宽度分段采用8.5米和10米。</t>
  </si>
  <si>
    <t>二级公路，路线长65.444公里，实际建设里程长63.86公里。设计速度为60公里/小时，路基宽10米。</t>
  </si>
  <si>
    <t>S501全州石塘经蕉江至高尚公路（兴安段K35+109～K60+310）</t>
  </si>
  <si>
    <t>二级公路，路线总长29.794公里，设计速度采用40公里/小时、路基宽度为8.5米。</t>
  </si>
  <si>
    <t>二级公路，路线总长35.82公里，其中路线长度34.88公里，飞龙大桥0.94公里。设计速度采用60公里/小时、其中K0+000～K9+240，路基宽10米；K9+240～K36+142，路基宽8.5米。</t>
  </si>
  <si>
    <t>来宾港武宣港区大仁作业区码头工程</t>
  </si>
  <si>
    <t>2019-451300-55-02-030617</t>
  </si>
  <si>
    <t>新建5个3000吨级泊位，其中4个散货泊位，1个多功能泊位，设计年通过力430万吨。</t>
  </si>
  <si>
    <t>防城港企沙港区赤沙作业区1号泊位工程</t>
  </si>
  <si>
    <t>2019-450602-55-02-040825</t>
  </si>
  <si>
    <t>拟建设1个20万吨级散货泊位，使用岸线总长415m，年设计通过能力980万吨。</t>
  </si>
  <si>
    <t>拟建设3个1万吨级多用途泊位和1个5万吨级通用泊位，使用岸线总长764米，满足年吞吐量803万吨的要求。</t>
  </si>
  <si>
    <t>路线全长5.01公里，其中大风江大桥长1539米（主桥为连续刚构，桥长490米，主跨2×160米），全线按双向六车道一级公路标准建设，路基与桥梁宽度均为33.5米，设计速度100公里/小时。</t>
  </si>
  <si>
    <t>路线全长7.615公里，其中主体工程包括3座大桥及一座立交桥（龙门大桥、龙门西高架桥、仙人井大桥及杨帆立交桥，共6.548公里）及三段路基（共长1.067公里）。龙门大桥主桥为跨度1098米悬索桥，全线按双向六车道一级公路标准建设，路基与桥梁宽度均为33.5米，设计速度100公里/小时。</t>
  </si>
  <si>
    <t>二级公路，，路线全长101.873公里，实际建设里程长90.633公里。设计速度分段采用40和60公里/小时，路基宽度为8.5米。</t>
  </si>
  <si>
    <t>矿区面积1.2004平方公里，采矿规模为大理石荒料24万立方米/年、粉体用块矿90万立方米/年。加工区分为：一期加工厂（旺高工业区西湾园）占地200亩，二期加工厂（矿区东北侧）占地500亩。加工厂生产规模为天然大理石板材500万平方米/年、岗石粉体50万吨/年、1000-2500目超细微粉体100万吨/年、人造岗石2160万平方米/年。</t>
  </si>
  <si>
    <t>建设冷藏仓库区、检验检测中心、配送物流平台及相关配套设施；建筑总面积22.7万平方米。</t>
  </si>
  <si>
    <t>年处理100万吨碳酸钙废弃物循环利用项目</t>
  </si>
  <si>
    <t>2019-450000-29-03-026433</t>
  </si>
  <si>
    <t>建成年产30万吨再生粉体塑料母粒生产线、年产30万吨立磨复合粉生产线、年产30万吨干混砂浆生产线、预制管件生产线及相应的配套设施。</t>
  </si>
  <si>
    <t>广西贺州市矿投碳酸钙固废处理有限公司</t>
  </si>
  <si>
    <t>主要建设游客中心、医疗卫生点、管理楼、售票区、旅游厕所、智慧旅游信息中心、富川文化及旅游营销中心、旅游度假中心、生态餐厅、免税购物店、土特产展销中心、旅游露营基地服务楼、旅游汽车营地服务楼、高铁无轨站、景区专线车站等项目。总用地面积80000平方米（约120亩）、总建筑面积33.2万平方米</t>
  </si>
  <si>
    <t>广西贺州市矿业投资集团有限公司贺州市新型粉体加工园项目</t>
  </si>
  <si>
    <t>本项目利用香炉岭、烂头山、十四沟三个尾矿库约600亩土地，作为平桂区范围内石材碳酸钙“小、散、乱、污”整顿治理安置点。项目建设内容包括项目区域场地平整、标准厂房建设、道路工程、给排水工程、照明工程及附属配套设施工程</t>
  </si>
  <si>
    <t>新建腐蚀箔生产线20条、化成箔生产线44条，年产铝电解电容器用中高压电极极箔2000万平方米</t>
  </si>
  <si>
    <t>建设急诊楼、医疗综合楼、医技科室用房、住院楼、综合服务科研楼、行政管理用房等配套设施，总建筑面积9.5万平方米</t>
  </si>
  <si>
    <t>近期处理规模为10万吨/天，远期处理规模为20万吨/天，配套建设管网约8公里等设施</t>
  </si>
  <si>
    <t>中生？穿越智慧浆云+血浆医药</t>
  </si>
  <si>
    <t>1. 项目主要建设：(1)智慧浆云平台、国家级血液/血浆大数据中心。(2)国家级剩余血浆集中储存库。(3)血液/血浆制品研发及生产基地。(4)项目将与国内血液制品龙头企业-中国生物技术股份有限公司（央企）联合实施，建设国内首个“医疗剩余血浆存储库和剩余血浆综合利用产研基地”。
2. 项目规划总投资16.1亿元，分两期建设，其中一期计划投资11.38亿元；二期计划投资4.72亿元。项目规划用地面积约380亩，计划一期建设200亩，二期180亩。
3. 2019年-2021年，进行项目第一期建设，主要建设智慧浆云平台、国家级剩余血浆集中储存库（储量500吨）、国家级血液/血浆大数据中心；2022年-2025年，进行项目第二期建设，主要建设医药生物制品研发及生产基地，增加剩余血浆储量700吨，形成总产量超过1000吨/年的剩余血浆存储和医药生物制品生产能力。</t>
  </si>
  <si>
    <t>项目包含2个子项目：1.江中Ⅰ、Ⅱ线“T”接点（平福）至旺甫变110千伏线路、旺甫变至蝴蝶变110千伏线路工程，线路总长86.66公里，本期建设京南电站站至旺甫变电站段，长46公里；2.110千伏旺甫变至蝴蝶变线路工程，线路总长74.42公里</t>
  </si>
  <si>
    <t>项目总规划面积约2042亩，园内包含新建南乡中医（壮、瑶）医院、壮瑶浴体验馆、药食种植园、药膳馆、休闲养生民宿、壮族始祖阁、停车场、游客接待中心、森林瑜伽馆、自行车栈道、登山栈道、园区基础设施、园区道路提质、民俗村村庄改造、西溪河提升改造等。</t>
  </si>
  <si>
    <t>项目规划用地面积约1000亩，其中建设用地面积约630亩，总建筑面积约73万平方米，拟建设温泉泡池、温泉洋房、温泉汤苑、康养洋房、旅游景观配套设施等。</t>
  </si>
  <si>
    <t>总建筑面积89703.9平方米，分两期建设，一期建设贺州市公安局应急联动指挥中心，建筑面积62883.1平方米；二期建设建设贺州市人民警察训练学校，建筑面积26820.8平方米。</t>
  </si>
  <si>
    <t>项目占地面积200亩，分两期建设，一期计划投资3亿元，占地约25亩，用于建设超薄石材铝蜂窝复合板生产线，建成后年产量达50万平方米；二期计划投资7亿元，占地约175亩，建成后年产量达200万平方米。</t>
  </si>
  <si>
    <t>工程起点位于贺州市南乡镇西溪村附近，与大汤至福堂公路支线终点相接，途经西溪、落逸、竹舍、金鸡坪等村庄，路线全长48千米，采用二级公路标准建设，设计速度60千米/小时，路基宽度为12米，水泥混凝土路面。</t>
  </si>
  <si>
    <t>一期规划建设用地154亩，建设温泉酒店、温泉公寓及温泉泡池组团；二期规划建设用地160亩，建设万国温泉、山顶观景温泉、康体疗养中心等。</t>
  </si>
  <si>
    <t>项目总建筑面积13.2万平方米，打造集零售批发、交易展示、物流集散、电子商务、商务配套等功能为一体，以建材家居为龙头，涵盖五金机电、汽摩汽配、农机农资等业态的一站式商贸综合交易大市场。</t>
  </si>
  <si>
    <t>新建存栏为1.65万头生态环保种猪场，计划扩展建设八个生态环保育肥种植区域和一个深加工产业区等。</t>
  </si>
  <si>
    <t>昭平县城江滨新区智能地下停车场项目</t>
  </si>
  <si>
    <t>2020-451121-78-01-006195</t>
  </si>
  <si>
    <t>项目占地面积41285平方米，新建停车位967个，总建筑面积31338平方米，建设安全、绿化等相关配套基础设施。</t>
  </si>
  <si>
    <t>广西昭平县城市建设投资有限公司</t>
  </si>
  <si>
    <t>河池市宜州新区金山大道工程（一期）</t>
  </si>
  <si>
    <t>2018-451281-78-01-026385</t>
  </si>
  <si>
    <t>建设：①主干道长度为5020m，道路红线宽度70m，道路等级为城市主干道，设计速度为60km/h；②一支路长度为1110m，红线宽度40m，道路等级为城市主干路，设计时速50km/h；③二支路长度为647.5m，红线宽度30m，道路等级为城市次干道，设计时速40km/h。包括道路工程、桥梁工程、涵洞工程、交通工程、排水工程、绿化工程、照明工程、综合电缆沟工程等</t>
  </si>
  <si>
    <t>河池市宜州新区管理委员会</t>
  </si>
  <si>
    <t>新建中型水库，主坝、溢洪道、引水系统及灌区引水渠工程，水库总库容1066万立方米，有效库容600万立方米，工程由水源工程和输水工程组成，最大坝高54.3米，干支管管线总长度73.086千米。工程任务为村镇供水、农业灌溉用水，受益人口5.18万人，灌溉面积2.15万亩</t>
  </si>
  <si>
    <t>新建一级公路2.8公里，改建二级公路1.2公里</t>
  </si>
  <si>
    <t>项目占地面积约220亩，建设面积24万平方米。主要建设内容包括三大板块：一是批发交易区，包括果品、蔬菜、水产、鲜肉、干货副食、豆制品、冷冻产品、自产自销等农副产品批发区；二是冷链配送区，包括冷链仓储、常温仓储、中央厨房区；三是综合配套区，包括商务酒店、电商大厦、特色餐饮、住宅配套区</t>
  </si>
  <si>
    <t>项目占地面积约180.7亩，总建筑面积约174000平方米，其中一期占地面积约55.5亩，建筑面积约40900平方米，包含1栋数据机房、1栋运维中心、1栋公寓楼和连廊以及2000个机柜安装</t>
  </si>
  <si>
    <t>2019-451221-13-03-035642； 2019-451221-01-03-035646</t>
  </si>
  <si>
    <t>1.建设5万亩油茶产业基地。建筑总面积10000平方米，其中厂房8000平方米，附属用房2000平方米。项目占地50亩。建设原材料仓库、脱壳、粉碎车间、生产工具储藏车间、有机肥储藏仓库。配套建设办公生活设施。2.建设建筑面积10000平方米油茶精深加工厂，建设2000平方米产品研发中心，修建工业旅游观光通道300米。配套油茶籽冷榨生产线、茶油精炼生产线、茶粨浸出生产线、功能强化油生产线、化妆品油生产线、茶皂素及系列产品生产线、饲用蛋白饲料、有机肥生产线、保健品系列生产线。建设办公生活设施，配套污水处理系统</t>
  </si>
  <si>
    <t>拉希国家湿地公园建设：公园大门、入口广场545平方米、湿地公园办公楼1000平方米、深林浴场、湿地净化展示园1550平方米、拱桥65米、七彩花田6000平方米、湿地文化广场500平方米、湿地宣教长廊2200平方米、水生花卉观赏园、野外拓展训练基地、观鸟屋80平方米、瑶族文化体验园、婚纱摄影基地、湿地写生基地、休闲渔业体验、生态观光果园、林下种植园、亲水亭台4处。建设游客服务中心600平方米（配套医务室、休息室等设施），建设10000平方米生态停车场，建设总面积30000平方米水岸山地精品建筑100栋，建设600平方米高25米观光塔，建设200米悬空式玻璃栈道和200平方米悬空式玻璃观景平台，建设4000平方米帐篷酒店和150000平方米汽车营地（配套购物店、泳池、自助厨房等设施），建设100平方米3A级旅游厕所。巴平洼地梯田约3平方公里区域改造建设</t>
  </si>
  <si>
    <t>油茶基地林下套种山豆根3万亩。新建面积10000平方米山豆根加工厂。建设原材料仓库、消毒车间、烘干车间、产品生产加工车间、成品贮藏车间。建设办公生活设施，配套污水处理系统</t>
  </si>
  <si>
    <t>项目占地面积150亩。肉牛养殖5000头。总建筑面积105000平方米，其中牛棚60000平方米，附属用房45000平方米。建设原材料仓库及精储室、牛粪堆积发酵仓库、生态饲料搅拌场、肉牛牧养区、过滤池、消毒池。配套建设办公生活设施</t>
  </si>
  <si>
    <t>凤山县生态养殖三位一体试点建设项目</t>
  </si>
  <si>
    <t>2020-451223-03-01-003580</t>
  </si>
  <si>
    <t>建设3个生态养殖示范基地，共建成1028栋鸡舍，鸡舍面积共521800平方米，投产后年出栏1000万羽。实现“群众养、银行贷、企业卖”三位一体产业发展模式</t>
  </si>
  <si>
    <t>凤山县农林投资发展有限公司</t>
  </si>
  <si>
    <t>新建二级公路19.189公里</t>
  </si>
  <si>
    <t>凤山凤栖桃源生态智慧长寿康养基地项目</t>
  </si>
  <si>
    <t>2019-451223-79-03-043827</t>
  </si>
  <si>
    <t>项目涉及区域约3500亩，其中建设征用土地201.9亩，租用凤城镇土地3280.7亩，总建筑面积30万平方米，其中地上建筑面积28万平方米，地下建筑面积2万平方米。主要建设内容为养老中心公寓、养生养老活动区、民族医药养生养老中心、智能养老服务中心及相关配套基础设施，设置养老床位2400-4000个</t>
  </si>
  <si>
    <t>广西凤山芒果置业有限公司</t>
  </si>
  <si>
    <t>文福至乱甲段道路工程一段：道路总长约2240米，宽度为道路40米、绿化扩宽带8米，速度50千米/小时；2.文福至乱甲段道路工程二段：道路总长约2042米，等级为主干路、次干路，主干路规划宽度为道路40米、绿化扩宽带8米，速度50千米/小时；次干路宽度24米，速度40千米/小时。</t>
  </si>
  <si>
    <t>建设养殖母猪6750头，育肥猪72000头。包含：妊娠舍、分娩舍、保育舍、公猪栏、空怀栏、后备舍、隔离舍等生产设施，以及粪污处理工程、给排水工程、办公生活区、场区绿化、场区道路等配套工程</t>
  </si>
  <si>
    <t>一级公路6.33公里，路基宽24.5米，路面宽20米，沥青混凝土路面。漓江大桥全长465米</t>
  </si>
  <si>
    <t>建设渔村滨水商业街、山居养老度假居所、游客服务中心等，总建筑面积13.75万平方米。</t>
  </si>
  <si>
    <t>引水工程取水头部位于青狮潭水库，引水管线由青狮潭水库至分水点（泉南高速桂林北出口收费站南侧附近），配套建设分水点管理站一座，再由分水点管理站分两路，一路敷设至城北水厂，一路敷设至西城水厂。引水管道长度约85.82km，规模40万吨/天。</t>
  </si>
  <si>
    <t>西城水厂工程子项主要建设内容包括净水厂和配套清水管网。其中，净水厂一期建设规模为20万m3/d，包括常规净水工程、排泥水处理工程以及生产、管理的附属设施；配套清水管网确保西城水厂所生产清水的配送。</t>
  </si>
  <si>
    <t>建设日产480吨粮食烘干中心、日产600吨大米加工厂、物流仓库等配套设施，总建筑面积10.9万平方米</t>
  </si>
  <si>
    <t>规划教育用地约2600亩，配套公寓用地约250亩。项目分三期建设。桂林经济技术开发区教育产业园一期项目计划投资20亿元，占地约863亩，总建筑面积233000平方米，拟新建教学楼、办公楼、学生宿舍、食堂、大学生创新实践中心、实验中心、国际交流中心、图书馆及相关配套服务设施。二期占地约1000亩，建设办公楼、教学楼、教师公寓、创新创业孵化中心、学术交流中心、图书馆、体育馆，配套建设内部道路、绿化工程、亮化工程、景观工程等。三期占地约1000亩，建设教学楼、食堂、教师公寓、学生公寓、科研中心等，配套建设内部道路、绿化工程、亮化工程等。</t>
  </si>
  <si>
    <t>项目建设用地约413.58亩。拟建设《决战湘江》大型实景演出基地、红色湘江爱国主义教育基地、幸福田园乡村振兴示范基地等。</t>
  </si>
  <si>
    <t>兴安县玉环汽车部件产业园（一期）项目</t>
  </si>
  <si>
    <t>2020-450325-78-01-005118</t>
  </si>
  <si>
    <t>项目一期建设用地216亩，建设包括铸造、锻造、设备制造、机械制造、表面处理、橡塑制品和汽车用品及零部件生产等相关产业的生产基地。该项目建设基础设施包含建设道路一宽20米长535米；建设道路二宽15米长190米；建设道路三宽6米长1335米。建设园区雨水、污水、给水、电力、电信等管线及路灯、绿化、地面硬化、生态停车场、智能化设施、交通安全等设施。建设配套项目包含加工厂房建筑面积154550平方米，业务用房建筑面积3000平方米，设备房建筑面积600平方米。</t>
  </si>
  <si>
    <t>兴安县工信和商贸局</t>
  </si>
  <si>
    <t>示范园规划总面积约1000亩，主要建设内容包括标准厂房、服务中心以及市政道路（含给排水、供电管网、照明等）、绿化等基础设施建设。</t>
  </si>
  <si>
    <t>项目占地总面积约610亩，项目分二期建设。项目一期占地110亩，建设大型综合馆，同时修建各项配套设施，包括恐龙谷生态园、恐龙博物馆、文化休闲长廊、观众旅游服务配套设施、大型生态停车场等。项目二期占地约500亩（不包括山体），在一期工程完工后，在山体北面修建高空索道，建设世界首创观众乘坐索道观看演出的项目。</t>
  </si>
  <si>
    <t>休闲文旅、健康旅游、亲子运动、国际农庄、现代农业、旅游特色商业街、精品酒店、停车场等基础设施建设。项目一期第一阶段用地约247.7亩，总建筑面积261450平方米。</t>
  </si>
  <si>
    <t>新华.漓江文化广场</t>
  </si>
  <si>
    <t>2018-450303-52-03-031460</t>
  </si>
  <si>
    <t>拟建设一个以图书载体为平台，集“阅读交流、创意展示、聚会休闲、创意生活”功能为一体，品种全、专业化、体验式的城市文化生活中心。项目规划总占地约32.3亩，总建筑面积约55200万平方米。</t>
  </si>
  <si>
    <t>广西新华书店集团股份有限公司</t>
  </si>
  <si>
    <t>新疆煤制气外输管道广西支干线工程（广西段）</t>
  </si>
  <si>
    <t>2017-000052-57-02-000048</t>
  </si>
  <si>
    <t>该项目起自干线湖南省衡阳市衡南县洪山镇的衡阳分输清管站，终于桂林市临桂区四塘乡的桂林分输压气站，总长448公里，全线共设工艺站场3座，包括衡阳分输清管站（改扩建）、1座永州分输压气站和1座才湾清管站，线路截断阀室23座，均为监控阀室。其中，项目在广西境内从桂林市全州县起，途经全州县、兴安县、灵川县、终到桂林市临桂区，管道总长203公里，主要技术指标为管径DN800、设计压力10Mpa。</t>
  </si>
  <si>
    <t>中国石化新疆煤制天然气外输管道有限责任公司</t>
  </si>
  <si>
    <t>海洋1#风电场工程项目</t>
  </si>
  <si>
    <t>2017-450323-44-02-035541</t>
  </si>
  <si>
    <t>风电项目总装机容量为50MW，拟安装10台3.2MW和6台3.0MW的风机。</t>
  </si>
  <si>
    <t>国家电投集团广西灵川风电有限公司</t>
  </si>
  <si>
    <t>桂林电子科技大学信息科技学院项目</t>
  </si>
  <si>
    <t>2020-450323-82-02-002735</t>
  </si>
  <si>
    <t>项目规划用地面积约1500亩，项目分两期建设。一期用地面积约612亩，建有教学楼、实训教学楼、学生宿舍楼、食堂、教职工公寓楼、图书馆、体育馆、行政楼、办公楼、活动中心、后勤服务中心等。二期用地面积约888亩，建有教学楼、实训教学楼、教职工公寓楼、学生宿舍楼、食堂、行政楼、办公楼、活动中心、国际交流中心等。</t>
  </si>
  <si>
    <t>桂林宏学教育投资有限公司</t>
  </si>
  <si>
    <t>桂林市坤弘量子信息科技有限公司通讯电路板研发及生产基地建设项目</t>
  </si>
  <si>
    <t>2020-450305-63-01-005459</t>
  </si>
  <si>
    <t>建设量子信息安全模块贴片组装生产线，大规模集成电路板生产基地、工信部信息安全认证中心&amp;企业检测中心，达产后可实现年生产量子信息加密板50万片。</t>
  </si>
  <si>
    <t>桂林坤弘量子信息科技有限公司</t>
  </si>
  <si>
    <t>总建筑面积146666平方米，主要新建厂房、办公楼等配套基础设施。项目不涉及平板玻璃生产。</t>
  </si>
  <si>
    <t>项目拟建一栋3万平方米钢架结构厂房，加工销售加气混凝土砌块及板材、PC构件、钢结构制作等装配式建筑的部分配件；规模：年产30万立方米加气混凝土砌块，年产20万立方米板材生产线。</t>
  </si>
  <si>
    <t>项目总建筑面积374945平方米，主要建设亲子、农耕体验，养生养老，水上运动，户外休闲，文化艺术，旅游酒店等旅游配套设施建筑。</t>
  </si>
  <si>
    <t>项目路线总长度68.763公里；其中：主线瓢里至平等路线长43.758公里，采用二级公路标准，设计速度40公里/小时，路基宽度8.5米，行车道宽度2*3.5米，右硬路肩宽度0.25米，土路肩宽度0.5米，圆曲线一般最小半径100米，圆曲线极限最小半径60米，最大纵坡7.0%。</t>
  </si>
  <si>
    <t>龙胜县兴龙城市投资有限公司</t>
  </si>
  <si>
    <t>租赁园区厂房17000平方米进行改造装修，安装由原在深圳、东莞搬来及新购置的生产设备等，一期投资约5000万元。第二期投资约5000万元进行技改及固定资产的增设；第三期投资约6000万元进行技改及厂房的建设等。</t>
  </si>
  <si>
    <t>主要建设厂房及办公楼2万平方米。从事电梯产品研发、生产、改造、安装、维保等。</t>
  </si>
  <si>
    <t>桂林榕湖饭店改造提升项目</t>
  </si>
  <si>
    <t>2019-450300-47-01-020451</t>
  </si>
  <si>
    <t>建筑面积69758平方米，其中：经营区55363平方米，国宾区14395平方米，总客房数423间。配套建设室外给排水、供配电、消防、道路、绿化等附属工程。</t>
  </si>
  <si>
    <t>桂林市榕湖饭店</t>
  </si>
  <si>
    <t>桂林国际会展中心</t>
  </si>
  <si>
    <t>2018-450300-47-01-000416</t>
  </si>
  <si>
    <t>主要建设净展面积8万平方米的会展中心、净使用面积2万平方米的会议中心、一座四星级酒店、一座五星级酒店、游客服务中心及配套基础设施。</t>
  </si>
  <si>
    <t>桂林市宏谋会展产业投资有限公司</t>
  </si>
  <si>
    <t>华中师范大学平南附属学校项目</t>
  </si>
  <si>
    <t>2018-450821-82-03-038203</t>
  </si>
  <si>
    <t>建设一所12年一贯制的基础教育民办学校，按156班，在校学生7560人规模规划建设。项目总建设面积310220.80平方米，其中地上总建设面积252536平方米（包括小学部、初高中部、教师公寓、食堂、附属用房、体育运动区等）。</t>
  </si>
  <si>
    <t>广西翔文教育投资有限公司</t>
  </si>
  <si>
    <t>总建设面积19万平米，建设畜禽屠宰加工区6万平方米、蔬菜水果加工区5万平方米、稻谷大米加工区5万平方米、会展中心1万平方米，以及办公楼、生活区科研楼、检验楼、博士工作站等配套建筑区2万平方米</t>
  </si>
  <si>
    <t>项目拟用地560亩，分ABC区建设，总建筑面积470700平方米。其中：A区拟用地80亩，建筑面积61500平方米，其中生产车间建筑面积56300平方米，业务办公用房建筑面积5000平方米，其他配套设施等辅助用房建筑面积200平方米；B区拟用地265亩，建筑面积219200平方米，其中生产车间建筑面积151000平方米，仓库建筑面积38000平方米，宿舍楼建筑面积12000平方米，业务办公用房建筑面积18000平方米，其他配套设施等辅助用房建筑面积200平方米；C区拟用地215亩，建筑面积190000平方米，其中生产车间建筑面积125000平方米，仓库建筑面积34800平方米，宿舍楼建筑面积12000平方米，业务办公用房建筑面积18000平方米，其他配套设施等辅助用房建筑面积200平方米。</t>
  </si>
  <si>
    <t>广州龙派实业有限公司</t>
  </si>
  <si>
    <t>新区环城水系、廉政公园、四馆一广场、荷美覃塘、石卡动力小镇、覃塘城区市政供水管网、旅游厕所、旅游城市品牌打造8个子项，各子项包括土方工程、绿化工程、园建工程、建筑工程、水景工程、配套设施、给排水和照明工程等内容。</t>
  </si>
  <si>
    <t>高端医药原料药和医药制剂项目</t>
  </si>
  <si>
    <t>2019-450804-27-03-013524</t>
  </si>
  <si>
    <t>建设车间及仓库、综合业务用房及生活配套设施、研发检测中心、环保设施。</t>
  </si>
  <si>
    <t>广西奕安泰药业有限公司</t>
  </si>
  <si>
    <t>年产30万台（套）新能源电动车配件项目</t>
  </si>
  <si>
    <t>2019-450800-36-03-000590</t>
  </si>
  <si>
    <t>项目建设产品检测中心、生产厂房、办公楼、职工宿舍，购置预制生产线、总装生产线等设备。</t>
  </si>
  <si>
    <t>广西鑫辰车业有限公司</t>
  </si>
  <si>
    <t>贵港市覃塘区棚户区（荷美新区棚户区）红线内外配套设施项目</t>
  </si>
  <si>
    <t>2020-450804-78-03-027984</t>
  </si>
  <si>
    <t>拟实施贵港市覃塘区棚户区项目内5条道路、红线外4条道路建设。建设内容包括：道路工程、给排水工程、交通工程、电力电讯管道工程、照明工程、燃气管道工程、绿化工程。</t>
  </si>
  <si>
    <t>贵港市覃塘区建设投资发展有限公司</t>
  </si>
  <si>
    <t>项目通过先进的生物技术将蔗糖生产中产生的大量废弃物转化为生物肥料等产品，减少环境破坏的同时“变废为宝”，增加蔗糖产业循环经济效益。主要包括建设厂房10000平方米，仓库配套20000平方米，综合办公楼5000平方米、员工宿舍楼4000平方米。处理糖厂废弃物40万立方/年，生产生物肥料30万吨/年。</t>
  </si>
  <si>
    <t>南宁邮件处理中心</t>
  </si>
  <si>
    <t>2019-450112-60-03-046047</t>
  </si>
  <si>
    <t>南宁邮件处理中心项目位于南宁高新技术开发区友谊路，南宁机场空港物流园内本项目占地188亩，项目将建设集国际邮件交换、省际陆运中心、区内互寄交换中心、航空邮件处理中心、跨境电商监管中心的综合中心、仓储中心主体项目及周边配套设施。总建筑面积 125307平方米，其中一期建设58312平方米，二期建设 70241平方米。工艺设备皮带矩阵分拣系统一套和两套小件包裹分拣机</t>
  </si>
  <si>
    <t>中国邮政集团公司</t>
  </si>
  <si>
    <t>广西邮政分公司</t>
  </si>
  <si>
    <t>一期工程功能定位为集艺术培训、文化创意产业孵化、中国东盟文化交流、东盟语译制中心及文化商业消费配套的综合楼，工程总建筑面积为26312.38 ㎡，建筑占地面积为1106.15 ㎡，其中计容面积为18313.7 ㎡，不计容面积为7998.68 ㎡，地下室1-3 层为停车场，地上1-4 层为文化商业及配套，5-15 层为艺术培训及文化办公区，16-22 层为文化创意产业孵化区</t>
  </si>
  <si>
    <t>建设动漫互动、亲子乐教、户外无动力及探险项目、研学基地、水上娱乐中心、休闲度假区、特色商业街、展示中心、高端康养社区、文化旅游设施等，总建筑面积130万平方米</t>
  </si>
  <si>
    <t>南宁机场改扩建工程</t>
  </si>
  <si>
    <t>2019-000052-56-01-001473</t>
  </si>
  <si>
    <t>航空</t>
  </si>
  <si>
    <t>按照目标年（2030年）飞行区等级4F，满足A380、B777-300ER等飞机的起降要求，新建第二跑道</t>
  </si>
  <si>
    <t>广西机场管理集团有限责任公司</t>
  </si>
  <si>
    <t>年产100万吨高活性氧化钙项目</t>
  </si>
  <si>
    <t>2018-450621-12-03-015363</t>
  </si>
  <si>
    <t>项目建设年产100万吨高活性氧化钙生产线。建筑厂房车间石灰窑约20000平方米，办公生活区约13400平方米，料场约13400平方米，厂区道路约10000平方米，绿化10000平方米。</t>
  </si>
  <si>
    <t>广西上思县鑫通矿业有限公司</t>
  </si>
  <si>
    <t>一期建设环境突发事故应急响应体系及危险废物的收集、贮存、利用、无害化处置设施，处理规模7万吨；二期建设2万吨/年危险废物焚烧处置线。</t>
  </si>
  <si>
    <t>广西东兴十八方跨境冷链物流枢纽中心</t>
  </si>
  <si>
    <t>2019-450681-59-03-005066</t>
  </si>
  <si>
    <t>建设规模：占地500亩，总建筑面积400000㎡。建设内容：综合交易区、冷链仓储区、加工包装区、物流分拣区、办公配套区土建安装工程，配套水电、消防、道路、绿化、通信、安防等相关设施。</t>
  </si>
  <si>
    <t>广西东兴市兴源投资有限公司</t>
  </si>
  <si>
    <t>新建防城港市科教园区、珍珠湾、西湾新城等3个污水处理厂及配套管网工程以及防城港市城区雨污分流整治工程</t>
  </si>
  <si>
    <t>东兴市长湖路东段工程</t>
  </si>
  <si>
    <t>2017-450681-48-01-009008</t>
  </si>
  <si>
    <t>按城市主干道标准建设，道路全长3.7公里，红线宽62米</t>
  </si>
  <si>
    <t>东兴市开发投资有限责任公司</t>
  </si>
  <si>
    <t>广西中储能材料有限公司年产20万吨钒电解液项目</t>
  </si>
  <si>
    <t>2017-450602-26-03-013169</t>
  </si>
  <si>
    <t>年产20万吨电解液</t>
  </si>
  <si>
    <t>广西中储能材料有限公司</t>
  </si>
  <si>
    <t>选址范围内总面积为47.73公顷，其中涉及用海面积47.06公顷，用地面积0.67公顷。项目共分两期建设，其中一期工程拟建码头400米，共11个渔船泊位，进港道口约9346 平方米，港池航道疏浚量64.04万立方米（含炸礁量57.16万立方米），渔港标志一座以及相应的水电等配套设施。</t>
  </si>
  <si>
    <t>环保智能装备及高端自动化产品制造项目</t>
  </si>
  <si>
    <t>2019-450603-34-03-038488</t>
  </si>
  <si>
    <t>项目用地面积约100亩，拟建设6座标准厂房、1栋研发中心、1座自动化仓库、5G智能综合楼、众创空间及配套工程等；产品包括全自动金属屑回收系统、生产高端非标类液压产品、全自动创新型智能鞋机、高端节能产业组件、高端数控机床组件等。</t>
  </si>
  <si>
    <t>防城港天俪显隆科技有限公司</t>
  </si>
  <si>
    <t>项目分两期进行。其中一期计划投资25634.24万元，按320张床位规模建设，总建筑面积是37570平方米，拟建一栋住院综合楼、一栋门诊综合楼和一栋后勤楼以及附属配套设施；二期计划投资14418.43万元，主要建设内容包括相关科室的二次装修、智慧信息化设施完善及相关医院设备的配置安装等。</t>
  </si>
  <si>
    <t>澳加粮油爱之海乐园项目</t>
  </si>
  <si>
    <t>2020-450600-90-03-017272</t>
  </si>
  <si>
    <t>项目规划用地1909.6亩，总建筑面积323500平方米。一期主要建设沙滩娱乐片区，二期主要建设滨海湿地康养酒店式公寓片区。</t>
  </si>
  <si>
    <t>防城港五彩滩休假度假有限公司</t>
  </si>
  <si>
    <t>主要建设500口深海抗风浪网箱，配套建设板块，冷藏及深加工工厂、抗风浪养殖网箱平台+旅游休闲平台、作业渔船、育苗基地、循环养殖水工厂、饲料厂、仓库、码头、研发及办公生活配套楼。</t>
  </si>
  <si>
    <t>防城港市江山半岛安置区项目</t>
  </si>
  <si>
    <t>2019-450603-47-01-031291</t>
  </si>
  <si>
    <t>项目总占地面积1135亩，拟安置居民6074人。安置区项目总建筑面积约66万平方米，布置居住、商业、小学、幼儿园、社区活动中心、停车场等功能设施。</t>
  </si>
  <si>
    <t>防城港市文旅集团有限公司</t>
  </si>
  <si>
    <t>项目规划用地面积约1350亩，建设规模约186万平方米。主要建设内容包括旅游集散运营中心、 恒温室内沙滩、东盟书画文化交流中心、中泰文化大剧院、中泰广场、泰国大皇宫文化景点、泰国四面佛文化园、芭提雅酒店、东南亚风情步行街、东南亚美食街、泰国民俗度假村、动物表演馆、特色民宿、度假公寓、停车场等相关设施。</t>
  </si>
  <si>
    <t>东兴市东盟旅游集散中心</t>
  </si>
  <si>
    <t>2019-450681-72-03-030949</t>
  </si>
  <si>
    <t>项目总占地面积为153369平方米，总建筑面积约267475平方米。主要建设内容包括“智慧旅游”中心、智能化旅游客户服务中心、东兴东盟文化广场、东盟特产交易中心、京族博览馆、旅游美食街、旅游商品街、酒店、特色民宿、旅游超市土建安装工程，配套停车场、水电、绿化等相关设施。</t>
  </si>
  <si>
    <t>防城港恒大综合文旅项目</t>
  </si>
  <si>
    <t>2020-450600-90-03-029315</t>
  </si>
  <si>
    <t>建设内容涵盖足球小镇、旅游世界、美食天地、亲子庄园、生态康养、潭蓬古运河文化公园、道路和绿地及综合配套。</t>
  </si>
  <si>
    <t>2020-2028年</t>
  </si>
  <si>
    <t>恒大集团有限公司</t>
  </si>
  <si>
    <t>重点建设白沙湾、梦幻山海湾、金花湾、自然疗愈湾、万欧港、东盟跨境港和白沙岭、山水疗愈岭。</t>
  </si>
  <si>
    <t>广西防城港门崖岭风电场工程</t>
  </si>
  <si>
    <t>2018-450603-44-02-017121</t>
  </si>
  <si>
    <t>防城港门崖岭风电场工程一期容量为50MW，二期容量为150MW，建设具体内容包括：拟安装80台2.5MW风力发电机组、80台箱式变压器，配套建设一座220kV升压站、综合办公楼及送出线路。</t>
  </si>
  <si>
    <t>防城港华时风力发电有限公司</t>
  </si>
  <si>
    <t>建设2万吨/天污水处理厂及污水收集管网等工程</t>
  </si>
  <si>
    <t>大新德天至硕龙公路</t>
  </si>
  <si>
    <t>2018-451424-48-01-033415</t>
  </si>
  <si>
    <t>二级公路，全长13.9公里，设计速度60公里/小时，路基宽度均为10米</t>
  </si>
  <si>
    <t>大新县交通运输局</t>
  </si>
  <si>
    <t>安装25台风力发电机组，装机容量50MW，代表年上网电量为143.64GW·h，年平均等效满负荷小时数为2873小时。新建一座110kV桐棉升压站，线路总长约53km。</t>
  </si>
  <si>
    <t>扶绥县七星山公益性公墓</t>
  </si>
  <si>
    <t>2019-451421-79-01-025905</t>
  </si>
  <si>
    <t>新建墓穴24322个，总建筑面积5718平方米，其中后勤楼724平方米、宿舍楼848平方米、办公楼970平方米、骨灰楼2100平方米、石料加工区362平方米、公共厕所214平方米、文化长廊500平方米。主要建设内容包括主要建构筑物的建安工程、墓穴工程及室外给排水、电气、铺装硬化、绿化等附属工程。</t>
  </si>
  <si>
    <t>扶绥县民政局</t>
  </si>
  <si>
    <t>总建筑面积26300㎡，主要建设奶牛科普馆、建设栈道、玻璃栈道、溶洞、游客中心、瀑布、九曲桥、水系、停车场、酒店等设施。</t>
  </si>
  <si>
    <t>"1.标准厂房三期：位于东园大道南侧，建设内容包括配套场地硬化、地面停车场、供配电、给排水、绿化景观等设施；总建筑面积117835.2平方米，总占地面积324.78亩。
2.工人新村二期工程：项目总投资10703.37万元，位于东园大道北侧与三哈村之间的地块，工人新村二期位于一期北面，建设内容包括配套场地硬化、地面停车场、供配电、给排水、绿化景观等设施；总占地面积18.2亩，总建筑面积13480.6平方米。
3.横四路道路等级为城市次干路，路线全长2.1公里，道路红线宽24米，建设内容包括道路工程、给排水工程、交通工程、绿化工程、照明工程等。"</t>
  </si>
  <si>
    <t>二级公路，全长5.5公里，路基宽度17米，设计时速60公里</t>
  </si>
  <si>
    <t>建设2条年产500万吨新型建筑材料生产线</t>
  </si>
  <si>
    <t>建设商务功能及配套办公区3万平方米、农产品包装配套基地5万平方、交易过驳大棚3万平方米、仓库及冷库1.5万平方米、交通路网3.5公里等配套设施</t>
  </si>
  <si>
    <t>广西左江山秀船闸扩能工程</t>
  </si>
  <si>
    <t>2018-451421-55-01-004798</t>
  </si>
  <si>
    <t>船闸等级为Ⅲ级（兼顾2000吨级船闸）</t>
  </si>
  <si>
    <t>铜钛磷绿色循环产业基地项目一期</t>
  </si>
  <si>
    <t>2019-451421-26-03-029370</t>
  </si>
  <si>
    <t>年产二氧化钛10万吨，食品级净化磷酸10万吨，饲料级磷酸二氢钙15万吨，多聚磷酸6万吨，高性能石膏粉及石膏建材产品100万吨</t>
  </si>
  <si>
    <t>广西川恒实业有限公司</t>
  </si>
  <si>
    <t>崇左市康养中心项目</t>
  </si>
  <si>
    <t>2019-451400-81-01-006097</t>
  </si>
  <si>
    <t>总建筑面积320779平方米，建设内容包括健康管理体检中心、康体医疗中心、中医壮医保健中心、养老康乐中心、老年大学、妇幼保健中心、口腔整形中心、活力康养区、独立生活区、长寿康养公寓、康养探亲访客住宿区、老年商业综合服务中心等。</t>
  </si>
  <si>
    <t>广西崇左市城市建设投资发展集团有限公司</t>
  </si>
  <si>
    <t>项目总占地面积为94559.35平方米（合141.84亩），总建筑面积为39117.68平方米。项目建设内容包括标准厂房二期、富安路和纵十一路。具体建设内容与规模如下：（1）建设标准厂房二期用地面积6885.73平方米（合55.33亩），总建筑面积为39117.68平方米。包括3栋1层标准厂房32869.68平方米、1栋5层办公楼3240平方米、1栋5层职工宿舍楼3000平方米及配套设施；（2）富安路：路线全长1.55公里，红线宽25米。（3）纵十一路:路线全长0.68公里，红线宽25米。</t>
  </si>
  <si>
    <t>项目规划一期占地约8506亩，项目建设共分为1-10号工程，主要包含产业板块和产业配套板块两部分。产业板块内容涵盖文化产业设施，产业配套板块包含公共服务配套和道路、配电、供水、燃气等。其中，一期首批占地约3000亩，建设内容包含公建区、生态康养片区、文化旅游片区，其中公建区内容涵盖休闲文化旅游、养生谷项目；生态康养片区内容涵盖康养教育基地、全龄段康养中心、康养颐乐学院、国术养生产业集群等；文化旅游片区涵盖民俗文化馆、文创园、电竞产业平台、电音产业基地艺术馆等，另项目内搭配公共服务配套和道路等。一期次批占地约5506亩，建设内容包含艺术文化街区、世界民俗文化、世界之最等博物馆群，世界各地美食城以及游客集散中心等。</t>
  </si>
  <si>
    <t>新建四条市政道路，总长度约19.26公里。其中，经十一路道路长度约4.12公里，道路红线宽度为26米；龙昌大道道路长度约7.08公里，红线宽度为40米；新建经十三路，路线长度约为2.7公里，道路红线宽度为40米；新建纬十路，路线长度约为5.36公里，道路红线宽度为26米。建设内容包括道路工程、给排水工程（雨水、污水、给水）、照明工程、交通工程和绿化工程。</t>
  </si>
  <si>
    <t>建筑面积共60000平方米，建设生鲜区、加工厂区、果蔬区、干货区、土特产美食一条街、仓储区、冷冻库、冷藏库、综合办公楼、生活区等。</t>
  </si>
  <si>
    <t>建设厂房约10000平方米，包括冷加工车间、机加工车间、总拼装车间、仓库、综合楼、门卫室的建安工程、室外配套工程，形成年产2.5万吨/年的桥梁钢结构生产能力。</t>
  </si>
  <si>
    <t>广西凭祥综合保税区多功能厂房及配套项目</t>
  </si>
  <si>
    <t>新建2栋多功能厂房、2栋工人宿舍，配套建设工人食堂、活动室等。</t>
  </si>
  <si>
    <t>广西壮族自治区人民政府凭祥综合保税区管理委员会</t>
  </si>
  <si>
    <t>项目路线全长约55公里，采用二级公路标准，设计速度60公里/小时，路基宽度为10 米，路面结构为水泥混凝土路面。一期工程为南友高速天西互通至亭亮镇路段（路线长12.94公里）。</t>
  </si>
  <si>
    <t>包含5条路网,总长度约为10.954公里，其中永福路全长1.82公里、经二路长2.797公里、港源路长3.033公里；长寿路长1.548公里、凤鸣路长1.756公里。建设内容包括：道路工程、排水工程、照明工程、交通工程及绿化工程等。</t>
  </si>
  <si>
    <t>天等县肉牛扶贫全产业链建设项目</t>
  </si>
  <si>
    <t>2020-451425-03-03-006548</t>
  </si>
  <si>
    <t>占地约500亩，建设15万吨饲料加工项目，3000头肉牛核心育种场，整县畜禽粪污资源化利用项目，肉牛交易屠宰及冷链物流服务于一体的现代化产业园项目。</t>
  </si>
  <si>
    <t>建设标准厂房、工人新村以及路网等其他相关配套设施。新建道路3条，其中东盟路长2209米，路幅宽25米；建设路延长线长1799米，路幅宽40米；横二路长1477米，路幅宽24米。</t>
  </si>
  <si>
    <t>路线全长7120米，拟采用城市主干路标准，设计速度为60公里/小时。项目建设内容：道路工程、桥涵工程、排水工程、照明工程、绿化工程及交通工程。</t>
  </si>
  <si>
    <t>路网工程包含6条路网,总长度约为6公里，其中纬二路全长0.61公里；纬一路长0.65公里；红棉路长0.74公里；华强路长1.12公里；吉安路长1.89公里；扬明路长0.94公里，建设内容包括：道路工程、给水工程、排水工程、照明工程、交通工程及绿化工程等。</t>
  </si>
  <si>
    <t>在驮卢、左州、那隆片区规划建设总建筑面积512万平方米的5个种猪场、3个育肥场、25个大型生态养殖小区，建设建筑面积45万平方米的办公总部（含办公楼、销售平台、员工宿舍等）及年产40万吨饲料厂，投产后年出栏肉猪规模可达100万头以上。</t>
  </si>
  <si>
    <t>在新和片区、罗白片区规划建设总建筑面积450万平方米的5个种猪场、2个育肥场、25个大型生态养殖小区，建设建筑面积42万平方米的办公总部（含办公楼、销售平台、员工宿舍等）及年产40万吨饲料厂，项目投产后年出栏肉猪规模可达100万头以上。</t>
  </si>
  <si>
    <t>总建筑面积26180平方米，规划床位210张。主要建设门诊、住院、保健及配套服务设施等，建筑物部分包括建筑工程、装饰工程、电气工程、给排水工程、暖通工程、消防工程、人防工程、智能化系统工程；总平部分有场地平整工程、景观园林绿化工程、给排水工程、电气工程、院区配套道路工程等。</t>
  </si>
  <si>
    <t>建设总规模为日处理能力1200吨，其中一期配置一条600t/d垃圾焚烧生产线和1台12MW汽轮机(配15MW汽轮发电机)。主要建设内容为垃圾接收与给料、焚烧炉及余热锅炉、烟气净化及飞灰固化、脱硝、汽轮发电机组、压缩空气统、除盐水制备、污水处理、电气、热工仪表控制等系统及附属生产工程。</t>
  </si>
  <si>
    <t>创办吉恩颐养学院、建设老年人大学，打造民族文化艺术中心、吉恩康复医院、具有民族特色的康养组团、高品质的特色旅游康养酒店、农耕文化园、登山步道、健走步道、骑行步道等、建设休闲体育公园，打造全区全民健身示范园、实施“互联网+”，充分运用大数据、物联网，发展个性化健康管理服务。</t>
  </si>
  <si>
    <t>合浦县农贸果蔬批发市场工程项目</t>
  </si>
  <si>
    <t>2018-450521-51-01-042001</t>
  </si>
  <si>
    <t>建设商贸物流用房、农贸批发市场、水果批发市场、冰库用房等配套设施，总建筑面积为44621平方米</t>
  </si>
  <si>
    <t>合浦县南珠城市建设投资有限公司</t>
  </si>
  <si>
    <t>350万吨林浆纸一体化项目（一期）</t>
  </si>
  <si>
    <t>2019-450512-22-03-024589</t>
  </si>
  <si>
    <t>350万吨林浆纸一体化项目（一期）占地约2450亩，总投资142亿。建设年产80万吨漂白化学浆生产线，年产50万吨特种纸生产线，年产20万吨化机浆生产线，年产55万吨文化纸生产线以及碱回收炉、固废综合利用炉、供热设施、发电机组、清水供给设施和污水处理设施等配套设施。</t>
  </si>
  <si>
    <t>广西太阳纸业有限公司</t>
  </si>
  <si>
    <t>城市次干道，道路总长约1030米，道路红线宽30米，设计速度为40公里/小时</t>
  </si>
  <si>
    <t>用地面积约137亩，总建筑面积约9万㎡，主要建设综合楼、中试车间、标准厂房、仓库及相关配套设施。</t>
  </si>
  <si>
    <t>项目设置床位数560张，总建筑面积约30000平方米，其中特级护理楼4500平方米、康复楼3000平方米、日间照料中心6500平方米、文娱楼4050平方米、老年公寓10000平方米、食堂多功能厅1200平方米、设备房300平方米、连廊、大门450平方米以及道路、供电、给排水、消防、绿化等配套设施建设。</t>
  </si>
  <si>
    <t>滨海大道（港口段）的组成部分，桥长约1.2公里</t>
  </si>
  <si>
    <t>用地面积12264.68平方米，总建筑面积月63000平方米，地上30层，地下2层</t>
  </si>
  <si>
    <t>石康镇豹狸村田园综合体交通基础设施项目工程</t>
  </si>
  <si>
    <t>2018-450521-48-01-022325</t>
  </si>
  <si>
    <t>项目由原包含五个子项目变更为包含六个子项目工程：1.白坟岭至东边冲公路工程，路线全长4.7公里，四级公路，起点位于石湾镇桥头村白坟岭，终点位于石康镇豹狸村东边冲，路基宽约6.5米，利用原有路面改建，路面宽约5.5-6米；主要建设内容包括路基工程、路面工程、涵洞工程、排水工程、安防工程等。2.桥头至三角梅基地公路工程，路线全长9公里，四级公路，起点位于石湾镇桥头村，终点位于石湾镇大田村三角梅基地，路基宽约6.5米，路面宽约6米；主要建设内容包括路基工程、路面工程、涵洞工程、排水工程、安防工程等。3.大田分离式立交至高速公路引道公路工程，路线全长2.1公里，四级公路，起点与桥头至三角梅基地公路相接，终点接规划建设的柳北高速常乐出口引道，路基宽约6.5米，路面宽约6米；主要建设内容包括路基工程、路面工程、涵洞工程、排水工程、安防工程等。4.石湾至桥头公路工程，路线全长8公里，三级公路，起点位于石湾圩镇，终点位于石湾镇桥头村，路基宽约7.5米；主要建设内容包括路基工程、路面工程、涵洞工程、排水工程、安防工程等。5.高速引道至下关塘公路工程，路线全长3.3公里，三级公路，起点接柳北高速常乐出口引</t>
  </si>
  <si>
    <t>合浦县交通运输局</t>
  </si>
  <si>
    <t>柳北高速常乐互通立交及连接线工程项目</t>
  </si>
  <si>
    <t>2018-450521-54-01-034721</t>
  </si>
  <si>
    <t>互通立交主线为现有柳北高速公路k127+420—k128+620段，设计速度120km/h，路基宽28米，路线长1.2公里。互通立交设E、F、G、H、I共五条匝道，匝道设置速度40km/h，E、F、G、H四条匝道宽度均为9米，长度分别167、236、325、294米，I匝道宽度为16.5米，长度为772米，连接线宽度10米，长度1500米。互通立交的交叉形式为主线下穿，在I匝道上设跨线桥，采用预应力砼箱梁，桥长110米。该项目在I匝道上设收费站1处。</t>
  </si>
  <si>
    <t>项目占地面积约159.35亩，总建筑面积154980.00m2（其中地上面积122980.00m2，地下室面积32000.00m2），设置床位数1100张，按照国家三级甲等中医医院建设标准结合中医药事业发展趋势进行建设。主要建设基本业务用房（门诊楼、医技楼、住院楼、中医康复诊疗综合楼、科研制剂及培训楼、感染病楼等），并配套建设后勤行政综合楼、报告厅等，以及停车场、道路、绿化、围墙、电气工程、给排水工程、地下室及人防工程。</t>
  </si>
  <si>
    <t>新建7条道路，拟建道路合计长度约9.02公里，其中汇江大道（北海大道至科图路段）全长1391米，红线宽60米；西南大道（东北大道至台湾路段）全长1165米，红线宽40米，为城市主干路；科锦路（辽宁路至西南大道段）全长691米，红线宽20米；东北大道（北海大道至西南大道段）全长1749米，红线宽30米；新竹路（北海大道至西南大道段）道路全长1713米，红线宽50米；辽宁路（台湾路至汇江大道段）全长2026米，红线宽40米；西南大道连通工程道路全长281.91米，红线宽40米。</t>
  </si>
  <si>
    <t>北海市妇幼保健院异地搬迁项目</t>
  </si>
  <si>
    <t>2019-450502-83-01-023348</t>
  </si>
  <si>
    <t>项目占地面积46668.15平方米（70亩），建设标准规模和主要内容：按照国家三级甲等妇幼保健院的标准建设，床位设置498张，建设规模45836平方米（其中：地面建筑40836平方米，地下室停车场5000平方米），主要建设内容为：门诊综合楼、医技综合楼、妇产科住院楼、儿科住院楼、后勤保障楼、食膳调理中心、停车场，并配套建设污水处理工程，给排水、供电、道路以及绿化等相关设施</t>
  </si>
  <si>
    <t>北海市妇幼保健院</t>
  </si>
  <si>
    <t>北海市大冠沙污水处理厂项目二期工程</t>
  </si>
  <si>
    <t>2019-450503-77-01-044704</t>
  </si>
  <si>
    <t>项目扩建规模为3.5万m3/d，建设内容包括厂区土建、设备购置及配套管网和附属基础设施。主要建设内容有：A2/O生化池及配水井、二沉池、紫外线消毒车间、污泥脱水间、污泥浓缩池、污泥回流井、鼓风机房等及配套工程。</t>
  </si>
  <si>
    <t>北海银滩开发投资股份有限公司</t>
  </si>
  <si>
    <t>建设2X1000MW超超临界、二次再热燃煤发电机组，同步建设脱硫、脱硝、除尘、除灰渣、污水处理和海水直流冷却系统，配套一个10万吨级专用煤炭码头。</t>
  </si>
  <si>
    <t>项目建设规模为年产260万吨铝土矿，建设内容：洗矿厂、露天采场、运输道路、排泥库、供水设施、供电设施、汽车及工程机械维修车间、材料备件库、油库及加油站、办公楼及食堂、宿舍楼等</t>
  </si>
  <si>
    <t>生物质燃气集中生产与集中供蒸汽燃气项目</t>
  </si>
  <si>
    <t>2019-451002-45-03-001049</t>
  </si>
  <si>
    <t>租地面积大约60亩，建设年产生物质燃气约8550万立方米，购置生产设备，安装生产线，建设办公及配套设施</t>
  </si>
  <si>
    <t>百色大吉源新能源有限公司</t>
  </si>
  <si>
    <t>大西南农机汽配中心：汽贸物流城项目</t>
  </si>
  <si>
    <t>2019-451025-80-03-034583</t>
  </si>
  <si>
    <t>项目总建筑面积15万平方米，建设内容为商业及服务配套用房，包含小型汽车展销中心、汽配中心、农机展销、汽车美容中心、汽车4S店</t>
  </si>
  <si>
    <t>广西金钟山投资有限公司</t>
  </si>
  <si>
    <t>医院设置床位303张，总建筑面积3.7万平方米</t>
  </si>
  <si>
    <t>项目分两期进行建设，第一期用地约420亩，容积率≤2.0，主要建设蔬菜交易区、水果交易区、粮油干调副食区、肉类冻品交易区、农资农机交易区、进出口商品贸易区、仓储物流区、冷链物流区、加工配送区及部分配套等功能区，可建计容建筑面积约37万平方米。第二期用地约380亩，容积率≤2.0，主要建设农旅体验区、茶叶交易区、展览展销区、花鸟交易区、水产交易区、电商创业区、综合服务区、定居式移民安置以及农民工创业园区，可建计容建筑面积约33万平方米。</t>
  </si>
  <si>
    <t>总用地面积约为25亩，建筑面积约6万平方米，其中建设内容为：生命健康城配套设施。</t>
  </si>
  <si>
    <t>建筑占地面积1455.30平方米，总建筑面积27829.55平方米。其中地下2层，建筑面积6000平方米；地上15层，建筑面积21829.55平方米。拆除工程、基坑支护工程、土建工程、装修工程、电梯设备及安装工程、给排水工程、电气工程、暖通工程、消防工程、室外配套工程等。</t>
  </si>
  <si>
    <t>天桂铝业有限公司80万吨氧化铝项目（三期）</t>
  </si>
  <si>
    <t>2019-451025-32-03-043955</t>
  </si>
  <si>
    <t>建设年产85万吨氧化铝（含热力车间等配套设施）。</t>
  </si>
  <si>
    <t>靖西天桂铝业有限公司</t>
  </si>
  <si>
    <t>天桂铝业有限公司80万吨氧化铝项目（二期）</t>
  </si>
  <si>
    <t>2019-451025-32-03-043948</t>
  </si>
  <si>
    <t>建设年产85万吨氧化铝（含热力车间等配套设施）、配套洗后铝土矿、综合利用赤泥回收铁精矿、赤泥堆场等。</t>
  </si>
  <si>
    <t>广西国旭春天人造板有限公司年产10万立方米胶合板自动化生产线技改项目</t>
  </si>
  <si>
    <t>2020-451000-20-03-005891</t>
  </si>
  <si>
    <t>项目改扩建厂房等总建筑面积约4.5万平方米，建设胶合板自动化生产线项目，年产优质环保型胶合板10万立方米。</t>
  </si>
  <si>
    <t>广西国旭春天人造板有限公司</t>
  </si>
  <si>
    <t>拟建S216百色龙和至德保公路（德保段）路线全长79.530公里，全线拟采用国家交通运输部颁布的二级公路标准设计，路基宽度8.5米，路面为7米宽（双车道）的水泥混凝土面层，建设内容为：路基路面及附属设施施工。</t>
  </si>
  <si>
    <t>着力打造现代农业、休闲旅游、田园社区、综合服务为一体的健康养生、休闲农业和乡村振兴示范带等。</t>
  </si>
  <si>
    <t>规划用地面积约70亩，总建筑面积约12万平方米，拟建6栋厂房。项目工程内容包括厂房以及园区道路、给排水、强弱电、绿化等配套设施。</t>
  </si>
  <si>
    <t>建筑垃圾废弃物无害化处理项目</t>
  </si>
  <si>
    <t>2019-451002-77-03-040441</t>
  </si>
  <si>
    <t>项目针对各类建筑物、构筑物、河道、管网场所在进行新建、改建、扩建、修缮、拆除清理、平整等操作时所产生的淤泥、渣土、弃土、弃料、废弃物等固废建筑垃圾进行消纳处理；项目用地约350亩，总投资4.6亿元。该项目共分两期建设，一期为建设建筑垃圾废弃物处理场，占地200亩，投资建设3亿元。二期建设渣土、淤泥处</t>
  </si>
  <si>
    <t>广西百色宏建再生资源有限公司</t>
  </si>
  <si>
    <t>生产规模为合格铝土矿年供矿规模2000千吨，按此计算的含泥铝土矿生产年规模为4305.56千吨。项目建设内容主要包括露天采矿及采场公路，洗矿粗碎，精洗，浓密系统，洗后矿堆场，机修车间，汽车保养维护车间，油库，矿山办公楼，食堂等</t>
  </si>
  <si>
    <t>百色市百东新区永安大道东段道路工程项目</t>
  </si>
  <si>
    <t>2019-451002-54-01-024883</t>
  </si>
  <si>
    <t>道路为城市主干路，总长3.583km，红线宽度为50米，设计速度为60km/h，双向六车道。主要建设内容包括：道路工程、桥涵工程、交通工程、绿化工程、照明工程、给排水工程、缆线管廊工程及海绵城市专项工程等。</t>
  </si>
  <si>
    <t>2020-2021</t>
  </si>
  <si>
    <t>百色百东新区高中配套路网工程</t>
  </si>
  <si>
    <t>2019-451000-48-01-019620</t>
  </si>
  <si>
    <t>道路实际建设总长度为4713米，建设内容包含：道路工程、给排水工程、照明工程、电力、综合弱电管线工程、交通工程、绿化工程、缆线管廊工程。</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</si>
</sst>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 "/>
    <numFmt numFmtId="177" formatCode="General&quot;项&quot;"/>
  </numFmts>
  <fonts count="32">
    <font>
      <sz val="11"/>
      <color indexed="8"/>
      <name val="宋体"/>
      <charset val="134"/>
      <scheme val="minor"/>
    </font>
    <font>
      <b/>
      <sz val="11"/>
      <color indexed="8"/>
      <name val="宋体"/>
      <charset val="134"/>
      <scheme val="minor"/>
    </font>
    <font>
      <sz val="11"/>
      <name val="宋体"/>
      <charset val="134"/>
      <scheme val="minor"/>
    </font>
    <font>
      <b/>
      <sz val="11"/>
      <color theme="4"/>
      <name val="宋体"/>
      <charset val="134"/>
      <scheme val="minor"/>
    </font>
    <font>
      <sz val="18"/>
      <color indexed="8"/>
      <name val="宋体"/>
      <charset val="134"/>
      <scheme val="minor"/>
    </font>
    <font>
      <sz val="18"/>
      <name val="宋体"/>
      <charset val="134"/>
      <scheme val="minor"/>
    </font>
    <font>
      <sz val="28"/>
      <name val="方正小标宋简体"/>
      <charset val="134"/>
    </font>
    <font>
      <b/>
      <sz val="18"/>
      <name val="宋体"/>
      <charset val="134"/>
      <scheme val="minor"/>
    </font>
    <font>
      <b/>
      <sz val="16"/>
      <name val="宋体"/>
      <charset val="134"/>
      <scheme val="minor"/>
    </font>
    <font>
      <sz val="16"/>
      <name val="宋体"/>
      <charset val="134"/>
      <scheme val="minor"/>
    </font>
    <font>
      <i/>
      <sz val="11"/>
      <color rgb="FF7F7F7F"/>
      <name val="宋体"/>
      <charset val="0"/>
      <scheme val="minor"/>
    </font>
    <font>
      <sz val="11"/>
      <color theme="1"/>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sz val="12"/>
      <name val="宋体"/>
      <charset val="134"/>
    </font>
    <font>
      <sz val="11"/>
      <color rgb="FF9C6500"/>
      <name val="宋体"/>
      <charset val="0"/>
      <scheme val="minor"/>
    </font>
    <font>
      <sz val="11"/>
      <color rgb="FFFA7D00"/>
      <name val="宋体"/>
      <charset val="0"/>
      <scheme val="minor"/>
    </font>
    <font>
      <sz val="11"/>
      <color rgb="FF006100"/>
      <name val="宋体"/>
      <charset val="0"/>
      <scheme val="minor"/>
    </font>
    <font>
      <sz val="11"/>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4">
    <xf numFmtId="0" fontId="0" fillId="0" borderId="0">
      <alignment vertical="center"/>
    </xf>
    <xf numFmtId="42" fontId="11" fillId="0" borderId="0" applyFont="0" applyFill="0" applyBorder="0" applyAlignment="0" applyProtection="0">
      <alignment vertical="center"/>
    </xf>
    <xf numFmtId="0" fontId="18" fillId="9" borderId="0" applyNumberFormat="0" applyBorder="0" applyAlignment="0" applyProtection="0">
      <alignment vertical="center"/>
    </xf>
    <xf numFmtId="0" fontId="17" fillId="3"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8" fillId="5" borderId="0" applyNumberFormat="0" applyBorder="0" applyAlignment="0" applyProtection="0">
      <alignment vertical="center"/>
    </xf>
    <xf numFmtId="0" fontId="19" fillId="6" borderId="0" applyNumberFormat="0" applyBorder="0" applyAlignment="0" applyProtection="0">
      <alignment vertical="center"/>
    </xf>
    <xf numFmtId="43" fontId="11" fillId="0" borderId="0" applyFont="0" applyFill="0" applyBorder="0" applyAlignment="0" applyProtection="0">
      <alignment vertical="center"/>
    </xf>
    <xf numFmtId="0" fontId="20" fillId="12" borderId="0" applyNumberFormat="0" applyBorder="0" applyAlignment="0" applyProtection="0">
      <alignment vertical="center"/>
    </xf>
    <xf numFmtId="0" fontId="14" fillId="0" borderId="0" applyNumberFormat="0" applyFill="0" applyBorder="0" applyAlignment="0" applyProtection="0">
      <alignment vertical="center"/>
    </xf>
    <xf numFmtId="9" fontId="1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13" borderId="9" applyNumberFormat="0" applyFont="0" applyAlignment="0" applyProtection="0">
      <alignment vertical="center"/>
    </xf>
    <xf numFmtId="0" fontId="20" fillId="8"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6" applyNumberFormat="0" applyFill="0" applyAlignment="0" applyProtection="0">
      <alignment vertical="center"/>
    </xf>
    <xf numFmtId="0" fontId="24" fillId="0" borderId="6" applyNumberFormat="0" applyFill="0" applyAlignment="0" applyProtection="0">
      <alignment vertical="center"/>
    </xf>
    <xf numFmtId="0" fontId="20" fillId="16" borderId="0" applyNumberFormat="0" applyBorder="0" applyAlignment="0" applyProtection="0">
      <alignment vertical="center"/>
    </xf>
    <xf numFmtId="0" fontId="15" fillId="0" borderId="7" applyNumberFormat="0" applyFill="0" applyAlignment="0" applyProtection="0">
      <alignment vertical="center"/>
    </xf>
    <xf numFmtId="0" fontId="20" fillId="15" borderId="0" applyNumberFormat="0" applyBorder="0" applyAlignment="0" applyProtection="0">
      <alignment vertical="center"/>
    </xf>
    <xf numFmtId="0" fontId="23" fillId="11" borderId="10" applyNumberFormat="0" applyAlignment="0" applyProtection="0">
      <alignment vertical="center"/>
    </xf>
    <xf numFmtId="0" fontId="21" fillId="11" borderId="8" applyNumberFormat="0" applyAlignment="0" applyProtection="0">
      <alignment vertical="center"/>
    </xf>
    <xf numFmtId="0" fontId="26" fillId="18" borderId="12" applyNumberFormat="0" applyAlignment="0" applyProtection="0">
      <alignment vertical="center"/>
    </xf>
    <xf numFmtId="0" fontId="18" fillId="19" borderId="0" applyNumberFormat="0" applyBorder="0" applyAlignment="0" applyProtection="0">
      <alignment vertical="center"/>
    </xf>
    <xf numFmtId="0" fontId="20" fillId="22" borderId="0" applyNumberFormat="0" applyBorder="0" applyAlignment="0" applyProtection="0">
      <alignment vertical="center"/>
    </xf>
    <xf numFmtId="0" fontId="29" fillId="0" borderId="13" applyNumberFormat="0" applyFill="0" applyAlignment="0" applyProtection="0">
      <alignment vertical="center"/>
    </xf>
    <xf numFmtId="0" fontId="25" fillId="0" borderId="11" applyNumberFormat="0" applyFill="0" applyAlignment="0" applyProtection="0">
      <alignment vertical="center"/>
    </xf>
    <xf numFmtId="0" fontId="30" fillId="27" borderId="0" applyNumberFormat="0" applyBorder="0" applyAlignment="0" applyProtection="0">
      <alignment vertical="center"/>
    </xf>
    <xf numFmtId="0" fontId="28" fillId="21" borderId="0" applyNumberFormat="0" applyBorder="0" applyAlignment="0" applyProtection="0">
      <alignment vertical="center"/>
    </xf>
    <xf numFmtId="0" fontId="18" fillId="30" borderId="0" applyNumberFormat="0" applyBorder="0" applyAlignment="0" applyProtection="0">
      <alignment vertical="center"/>
    </xf>
    <xf numFmtId="0" fontId="20" fillId="7" borderId="0" applyNumberFormat="0" applyBorder="0" applyAlignment="0" applyProtection="0">
      <alignment vertical="center"/>
    </xf>
    <xf numFmtId="0" fontId="18" fillId="24" borderId="0" applyNumberFormat="0" applyBorder="0" applyAlignment="0" applyProtection="0">
      <alignment vertical="center"/>
    </xf>
    <xf numFmtId="0" fontId="18" fillId="10" borderId="0" applyNumberFormat="0" applyBorder="0" applyAlignment="0" applyProtection="0">
      <alignment vertical="center"/>
    </xf>
    <xf numFmtId="0" fontId="18" fillId="23" borderId="0" applyNumberFormat="0" applyBorder="0" applyAlignment="0" applyProtection="0">
      <alignment vertical="center"/>
    </xf>
    <xf numFmtId="0" fontId="18" fillId="17" borderId="0" applyNumberFormat="0" applyBorder="0" applyAlignment="0" applyProtection="0">
      <alignment vertical="center"/>
    </xf>
    <xf numFmtId="0" fontId="20" fillId="26" borderId="0" applyNumberFormat="0" applyBorder="0" applyAlignment="0" applyProtection="0">
      <alignment vertical="center"/>
    </xf>
    <xf numFmtId="0" fontId="20" fillId="25" borderId="0" applyNumberFormat="0" applyBorder="0" applyAlignment="0" applyProtection="0">
      <alignment vertical="center"/>
    </xf>
    <xf numFmtId="0" fontId="18" fillId="14" borderId="0" applyNumberFormat="0" applyBorder="0" applyAlignment="0" applyProtection="0">
      <alignment vertical="center"/>
    </xf>
    <xf numFmtId="0" fontId="18" fillId="4" borderId="0" applyNumberFormat="0" applyBorder="0" applyAlignment="0" applyProtection="0">
      <alignment vertical="center"/>
    </xf>
    <xf numFmtId="0" fontId="20" fillId="20" borderId="0" applyNumberFormat="0" applyBorder="0" applyAlignment="0" applyProtection="0">
      <alignment vertical="center"/>
    </xf>
    <xf numFmtId="0" fontId="18" fillId="31" borderId="0" applyNumberFormat="0" applyBorder="0" applyAlignment="0" applyProtection="0">
      <alignment vertical="center"/>
    </xf>
    <xf numFmtId="0" fontId="20" fillId="29" borderId="0" applyNumberFormat="0" applyBorder="0" applyAlignment="0" applyProtection="0">
      <alignment vertical="center"/>
    </xf>
    <xf numFmtId="0" fontId="20" fillId="28" borderId="0" applyNumberFormat="0" applyBorder="0" applyAlignment="0" applyProtection="0">
      <alignment vertical="center"/>
    </xf>
    <xf numFmtId="0" fontId="27" fillId="0" borderId="0"/>
    <xf numFmtId="0" fontId="18" fillId="32" borderId="0" applyNumberFormat="0" applyBorder="0" applyAlignment="0" applyProtection="0">
      <alignment vertical="center"/>
    </xf>
    <xf numFmtId="0" fontId="20" fillId="33" borderId="0" applyNumberFormat="0" applyBorder="0" applyAlignment="0" applyProtection="0">
      <alignment vertical="center"/>
    </xf>
    <xf numFmtId="0" fontId="27" fillId="0" borderId="0">
      <alignment vertical="center"/>
    </xf>
    <xf numFmtId="0" fontId="31" fillId="0" borderId="0">
      <alignment vertical="center"/>
    </xf>
    <xf numFmtId="0" fontId="27" fillId="0" borderId="0"/>
    <xf numFmtId="0" fontId="27" fillId="0" borderId="0"/>
  </cellStyleXfs>
  <cellXfs count="46">
    <xf numFmtId="0" fontId="0" fillId="0" borderId="0" xfId="0" applyFont="1">
      <alignment vertical="center"/>
    </xf>
    <xf numFmtId="0" fontId="0" fillId="0" borderId="0" xfId="0" applyFont="1" applyFill="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0" xfId="0" applyFont="1" applyFill="1">
      <alignment vertical="center"/>
    </xf>
    <xf numFmtId="0" fontId="1" fillId="0" borderId="0" xfId="0" applyFont="1" applyFill="1" applyBorder="1" applyAlignment="1">
      <alignment vertical="center"/>
    </xf>
    <xf numFmtId="0" fontId="0" fillId="2" borderId="0" xfId="0" applyFont="1" applyFill="1">
      <alignment vertical="center"/>
    </xf>
    <xf numFmtId="0" fontId="1" fillId="2" borderId="0" xfId="0" applyFont="1" applyFill="1" applyAlignment="1">
      <alignment vertical="center"/>
    </xf>
    <xf numFmtId="0" fontId="3" fillId="0"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0" xfId="0" applyFont="1" applyAlignment="1">
      <alignment vertical="center" wrapText="1"/>
    </xf>
    <xf numFmtId="0" fontId="5"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right" vertical="center" wrapText="1"/>
    </xf>
    <xf numFmtId="177"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176" fontId="8"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176" fontId="9" fillId="0" borderId="1" xfId="0" applyNumberFormat="1" applyFont="1" applyFill="1" applyBorder="1" applyAlignment="1">
      <alignment vertical="center" wrapText="1"/>
    </xf>
    <xf numFmtId="177" fontId="9" fillId="0" borderId="1" xfId="0" applyNumberFormat="1"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right" vertical="center"/>
    </xf>
    <xf numFmtId="0" fontId="7"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3" xfId="0" applyFont="1" applyFill="1" applyBorder="1" applyAlignment="1">
      <alignment vertical="center" wrapText="1"/>
    </xf>
    <xf numFmtId="0" fontId="9" fillId="0" borderId="3" xfId="0" applyFont="1" applyFill="1" applyBorder="1" applyAlignment="1">
      <alignment vertical="center" wrapText="1"/>
    </xf>
    <xf numFmtId="176" fontId="9" fillId="0" borderId="1" xfId="0" applyNumberFormat="1" applyFont="1" applyFill="1" applyBorder="1" applyAlignment="1">
      <alignment horizontal="right" vertical="center" wrapText="1"/>
    </xf>
    <xf numFmtId="0" fontId="9" fillId="0" borderId="4" xfId="0" applyFont="1" applyFill="1" applyBorder="1" applyAlignment="1">
      <alignment vertical="center" wrapText="1"/>
    </xf>
    <xf numFmtId="0" fontId="8" fillId="0" borderId="5" xfId="0" applyFont="1" applyFill="1" applyBorder="1">
      <alignment vertical="center"/>
    </xf>
    <xf numFmtId="177" fontId="9" fillId="0" borderId="1" xfId="0" applyNumberFormat="1"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0,0&#13;&#10;NA&#13;&#10;" xfId="47"/>
    <cellStyle name="40% - 强调文字颜色 6" xfId="48" builtinId="51"/>
    <cellStyle name="60% - 强调文字颜色 6" xfId="49" builtinId="52"/>
    <cellStyle name="常规 14" xfId="50"/>
    <cellStyle name="Normal" xfId="51"/>
    <cellStyle name="gcd" xfId="52"/>
    <cellStyle name="0,0_x005f_x000d__x005f_x000a_NA_x005f_x000d__x005f_x000a_ 10 2 2 2" xfId="53"/>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19"/>
  <sheetViews>
    <sheetView tabSelected="1" view="pageBreakPreview" zoomScale="55" zoomScaleNormal="55" zoomScaleSheetLayoutView="55" workbookViewId="0">
      <pane ySplit="4" topLeftCell="A17" activePane="bottomLeft" state="frozen"/>
      <selection/>
      <selection pane="bottomLeft" activeCell="I22" sqref="I22"/>
    </sheetView>
  </sheetViews>
  <sheetFormatPr defaultColWidth="9" defaultRowHeight="22.5"/>
  <cols>
    <col min="1" max="1" width="7.725" customWidth="1"/>
    <col min="2" max="2" width="25.6833333333333" customWidth="1"/>
    <col min="3" max="3" width="13.4083333333333" style="11" customWidth="1"/>
    <col min="4" max="4" width="7.95" style="12" customWidth="1"/>
    <col min="5" max="5" width="47.0416666666667" customWidth="1"/>
    <col min="6" max="6" width="11.625" customWidth="1"/>
    <col min="7" max="7" width="20.2166666666667" customWidth="1"/>
    <col min="8" max="8" width="21.5916666666667" customWidth="1"/>
    <col min="9" max="9" width="41.5916666666667" customWidth="1"/>
    <col min="10" max="10" width="30.225" style="12" customWidth="1"/>
    <col min="11" max="11" width="14.0916666666667" customWidth="1"/>
    <col min="12" max="12" width="14.7583333333333" style="13" customWidth="1"/>
    <col min="13" max="13" width="17.95" style="13" customWidth="1"/>
  </cols>
  <sheetData>
    <row r="1" s="1" customFormat="1" ht="39" customHeight="1" spans="1:13">
      <c r="A1" s="14" t="s">
        <v>0</v>
      </c>
      <c r="B1" s="14"/>
      <c r="C1" s="15"/>
      <c r="D1" s="16"/>
      <c r="E1" s="6"/>
      <c r="F1" s="6"/>
      <c r="G1" s="6"/>
      <c r="H1" s="6"/>
      <c r="I1" s="6"/>
      <c r="J1" s="16"/>
      <c r="K1" s="6"/>
      <c r="L1" s="32"/>
      <c r="M1" s="32"/>
    </row>
    <row r="2" s="2" customFormat="1" ht="56" customHeight="1" spans="1:13">
      <c r="A2" s="17" t="s">
        <v>1</v>
      </c>
      <c r="B2" s="17"/>
      <c r="C2" s="17"/>
      <c r="D2" s="18"/>
      <c r="E2" s="17"/>
      <c r="F2" s="17"/>
      <c r="G2" s="17"/>
      <c r="H2" s="17"/>
      <c r="I2" s="17"/>
      <c r="J2" s="18"/>
      <c r="K2" s="17"/>
      <c r="L2" s="17"/>
      <c r="M2" s="17"/>
    </row>
    <row r="3" s="1" customFormat="1" ht="50" customHeight="1" spans="1:13">
      <c r="A3" s="6"/>
      <c r="B3" s="6"/>
      <c r="C3" s="15"/>
      <c r="D3" s="16"/>
      <c r="E3" s="6"/>
      <c r="F3" s="6"/>
      <c r="G3" s="6"/>
      <c r="H3" s="6"/>
      <c r="I3" s="6"/>
      <c r="J3" s="33" t="s">
        <v>2</v>
      </c>
      <c r="K3" s="33"/>
      <c r="L3" s="33"/>
      <c r="M3" s="33"/>
    </row>
    <row r="4" s="3" customFormat="1" ht="106" customHeight="1" spans="1:13">
      <c r="A4" s="19" t="s">
        <v>3</v>
      </c>
      <c r="B4" s="19" t="s">
        <v>4</v>
      </c>
      <c r="C4" s="19" t="s">
        <v>5</v>
      </c>
      <c r="D4" s="19" t="s">
        <v>6</v>
      </c>
      <c r="E4" s="19" t="s">
        <v>7</v>
      </c>
      <c r="F4" s="19" t="s">
        <v>8</v>
      </c>
      <c r="G4" s="19" t="s">
        <v>9</v>
      </c>
      <c r="H4" s="19" t="s">
        <v>10</v>
      </c>
      <c r="I4" s="34" t="s">
        <v>11</v>
      </c>
      <c r="J4" s="19" t="s">
        <v>12</v>
      </c>
      <c r="K4" s="19" t="s">
        <v>13</v>
      </c>
      <c r="L4" s="19" t="s">
        <v>14</v>
      </c>
      <c r="M4" s="19" t="s">
        <v>15</v>
      </c>
    </row>
    <row r="5" s="4" customFormat="1" ht="40" customHeight="1" spans="1:13">
      <c r="A5" s="20"/>
      <c r="B5" s="21" t="s">
        <v>16</v>
      </c>
      <c r="C5" s="22">
        <f>C6+C16+C18+C21+C24+C26+C28+C31+C33+C41+C44+C46+C48+C52+C54+C115+C117+C119+C121+C204+C266+C330+C378+C414+C449+C509+C562+C628+C677+C747+C786+C824</f>
        <v>882</v>
      </c>
      <c r="D5" s="23"/>
      <c r="E5" s="20"/>
      <c r="F5" s="20"/>
      <c r="G5" s="24">
        <f>G6+G16+G18+G21+G24+G26+G28+G31+G33+G41+G44+G46+G48+G52+G54+G115+G117+G119+G121+G204+G266+G330+G378+G414+G449+G509+G562+G628+G677+G747+G786+G824</f>
        <v>185831494.8</v>
      </c>
      <c r="H5" s="24">
        <f>H6+H16+H18+H21+H24+H26+H28+H31+H33+H41+H44+H46+H48+H52+H54+H115+H117+H119+H121+H204+H266+H330+H378+H414+H449+H509+H562+H628+H677+H747+H786+H824</f>
        <v>24441244.3</v>
      </c>
      <c r="I5" s="20"/>
      <c r="J5" s="23"/>
      <c r="K5" s="35"/>
      <c r="L5" s="36"/>
      <c r="M5" s="36"/>
    </row>
    <row r="6" s="5" customFormat="1" ht="40" customHeight="1" spans="1:13">
      <c r="A6" s="20"/>
      <c r="B6" s="25" t="s">
        <v>17</v>
      </c>
      <c r="C6" s="22">
        <f>COUNTA(A7:A15)</f>
        <v>9</v>
      </c>
      <c r="D6" s="23"/>
      <c r="E6" s="25"/>
      <c r="F6" s="25"/>
      <c r="G6" s="26">
        <f>SUM(G7:G15)</f>
        <v>1384227.56</v>
      </c>
      <c r="H6" s="26">
        <f>SUM(H7:H15)</f>
        <v>115500</v>
      </c>
      <c r="I6" s="25"/>
      <c r="J6" s="23"/>
      <c r="K6" s="37"/>
      <c r="L6" s="28"/>
      <c r="M6" s="28"/>
    </row>
    <row r="7" s="1" customFormat="1" ht="120" customHeight="1" spans="1:13">
      <c r="A7" s="27">
        <v>1</v>
      </c>
      <c r="B7" s="28" t="s">
        <v>18</v>
      </c>
      <c r="C7" s="29" t="s">
        <v>19</v>
      </c>
      <c r="D7" s="29" t="s">
        <v>20</v>
      </c>
      <c r="E7" s="28" t="s">
        <v>21</v>
      </c>
      <c r="F7" s="28" t="s">
        <v>22</v>
      </c>
      <c r="G7" s="30">
        <v>92103.46</v>
      </c>
      <c r="H7" s="30">
        <v>3000</v>
      </c>
      <c r="I7" s="28" t="s">
        <v>23</v>
      </c>
      <c r="J7" s="29" t="s">
        <v>24</v>
      </c>
      <c r="K7" s="38" t="s">
        <v>25</v>
      </c>
      <c r="L7" s="28" t="s">
        <v>26</v>
      </c>
      <c r="M7" s="28"/>
    </row>
    <row r="8" s="1" customFormat="1" ht="120" customHeight="1" spans="1:13">
      <c r="A8" s="27">
        <v>2</v>
      </c>
      <c r="B8" s="28" t="s">
        <v>27</v>
      </c>
      <c r="C8" s="29" t="s">
        <v>28</v>
      </c>
      <c r="D8" s="29" t="s">
        <v>20</v>
      </c>
      <c r="E8" s="28" t="s">
        <v>29</v>
      </c>
      <c r="F8" s="28" t="s">
        <v>30</v>
      </c>
      <c r="G8" s="30">
        <v>236000</v>
      </c>
      <c r="H8" s="30">
        <v>8000</v>
      </c>
      <c r="I8" s="28" t="s">
        <v>31</v>
      </c>
      <c r="J8" s="29" t="s">
        <v>32</v>
      </c>
      <c r="K8" s="38" t="s">
        <v>25</v>
      </c>
      <c r="L8" s="28" t="s">
        <v>26</v>
      </c>
      <c r="M8" s="28"/>
    </row>
    <row r="9" s="1" customFormat="1" ht="120" customHeight="1" spans="1:13">
      <c r="A9" s="27">
        <v>3</v>
      </c>
      <c r="B9" s="28" t="s">
        <v>33</v>
      </c>
      <c r="C9" s="29" t="s">
        <v>34</v>
      </c>
      <c r="D9" s="29" t="s">
        <v>20</v>
      </c>
      <c r="E9" s="28" t="s">
        <v>35</v>
      </c>
      <c r="F9" s="28" t="s">
        <v>36</v>
      </c>
      <c r="G9" s="30">
        <v>314725.68</v>
      </c>
      <c r="H9" s="30">
        <v>25000</v>
      </c>
      <c r="I9" s="28" t="s">
        <v>37</v>
      </c>
      <c r="J9" s="29" t="s">
        <v>38</v>
      </c>
      <c r="K9" s="38" t="s">
        <v>39</v>
      </c>
      <c r="L9" s="28" t="s">
        <v>26</v>
      </c>
      <c r="M9" s="28"/>
    </row>
    <row r="10" s="1" customFormat="1" ht="120" customHeight="1" spans="1:13">
      <c r="A10" s="27">
        <v>4</v>
      </c>
      <c r="B10" s="28" t="s">
        <v>40</v>
      </c>
      <c r="C10" s="29" t="s">
        <v>41</v>
      </c>
      <c r="D10" s="29" t="s">
        <v>20</v>
      </c>
      <c r="E10" s="28" t="s">
        <v>42</v>
      </c>
      <c r="F10" s="28" t="s">
        <v>43</v>
      </c>
      <c r="G10" s="30">
        <v>50554</v>
      </c>
      <c r="H10" s="30">
        <v>15000</v>
      </c>
      <c r="I10" s="28" t="s">
        <v>44</v>
      </c>
      <c r="J10" s="29" t="s">
        <v>45</v>
      </c>
      <c r="K10" s="38" t="s">
        <v>46</v>
      </c>
      <c r="L10" s="28" t="s">
        <v>26</v>
      </c>
      <c r="M10" s="28"/>
    </row>
    <row r="11" s="1" customFormat="1" ht="120" customHeight="1" spans="1:13">
      <c r="A11" s="27">
        <v>5</v>
      </c>
      <c r="B11" s="28" t="s">
        <v>47</v>
      </c>
      <c r="C11" s="29" t="s">
        <v>48</v>
      </c>
      <c r="D11" s="29" t="s">
        <v>20</v>
      </c>
      <c r="E11" s="28" t="s">
        <v>49</v>
      </c>
      <c r="F11" s="28" t="s">
        <v>50</v>
      </c>
      <c r="G11" s="30">
        <v>236000</v>
      </c>
      <c r="H11" s="30">
        <v>10000</v>
      </c>
      <c r="I11" s="28" t="s">
        <v>51</v>
      </c>
      <c r="J11" s="29" t="s">
        <v>52</v>
      </c>
      <c r="K11" s="38" t="s">
        <v>53</v>
      </c>
      <c r="L11" s="28" t="s">
        <v>26</v>
      </c>
      <c r="M11" s="28"/>
    </row>
    <row r="12" s="1" customFormat="1" ht="120" customHeight="1" spans="1:13">
      <c r="A12" s="27">
        <v>6</v>
      </c>
      <c r="B12" s="28" t="s">
        <v>54</v>
      </c>
      <c r="C12" s="29" t="s">
        <v>55</v>
      </c>
      <c r="D12" s="29" t="s">
        <v>20</v>
      </c>
      <c r="E12" s="28" t="s">
        <v>56</v>
      </c>
      <c r="F12" s="28" t="s">
        <v>36</v>
      </c>
      <c r="G12" s="30">
        <v>144737</v>
      </c>
      <c r="H12" s="30">
        <v>20000</v>
      </c>
      <c r="I12" s="28" t="s">
        <v>57</v>
      </c>
      <c r="J12" s="29" t="s">
        <v>58</v>
      </c>
      <c r="K12" s="38" t="s">
        <v>59</v>
      </c>
      <c r="L12" s="28" t="s">
        <v>26</v>
      </c>
      <c r="M12" s="28"/>
    </row>
    <row r="13" s="1" customFormat="1" ht="120" customHeight="1" spans="1:13">
      <c r="A13" s="27">
        <v>7</v>
      </c>
      <c r="B13" s="28" t="s">
        <v>60</v>
      </c>
      <c r="C13" s="29" t="s">
        <v>61</v>
      </c>
      <c r="D13" s="29" t="s">
        <v>20</v>
      </c>
      <c r="E13" s="28" t="s">
        <v>62</v>
      </c>
      <c r="F13" s="28" t="s">
        <v>63</v>
      </c>
      <c r="G13" s="30">
        <v>99800</v>
      </c>
      <c r="H13" s="30">
        <v>11000</v>
      </c>
      <c r="I13" s="28" t="s">
        <v>64</v>
      </c>
      <c r="J13" s="29" t="s">
        <v>65</v>
      </c>
      <c r="K13" s="38" t="s">
        <v>66</v>
      </c>
      <c r="L13" s="28" t="s">
        <v>26</v>
      </c>
      <c r="M13" s="28"/>
    </row>
    <row r="14" s="1" customFormat="1" ht="120" customHeight="1" spans="1:13">
      <c r="A14" s="27">
        <v>8</v>
      </c>
      <c r="B14" s="28" t="s">
        <v>67</v>
      </c>
      <c r="C14" s="29" t="s">
        <v>68</v>
      </c>
      <c r="D14" s="29" t="s">
        <v>20</v>
      </c>
      <c r="E14" s="28" t="s">
        <v>69</v>
      </c>
      <c r="F14" s="28" t="s">
        <v>70</v>
      </c>
      <c r="G14" s="30">
        <v>149500</v>
      </c>
      <c r="H14" s="30">
        <v>16700</v>
      </c>
      <c r="I14" s="28" t="s">
        <v>71</v>
      </c>
      <c r="J14" s="29" t="s">
        <v>72</v>
      </c>
      <c r="K14" s="38" t="s">
        <v>73</v>
      </c>
      <c r="L14" s="28" t="s">
        <v>26</v>
      </c>
      <c r="M14" s="28"/>
    </row>
    <row r="15" s="1" customFormat="1" ht="120" customHeight="1" spans="1:13">
      <c r="A15" s="27">
        <v>9</v>
      </c>
      <c r="B15" s="28" t="s">
        <v>74</v>
      </c>
      <c r="C15" s="29" t="s">
        <v>75</v>
      </c>
      <c r="D15" s="29" t="s">
        <v>20</v>
      </c>
      <c r="E15" s="28" t="s">
        <v>76</v>
      </c>
      <c r="F15" s="28" t="s">
        <v>77</v>
      </c>
      <c r="G15" s="30">
        <v>60807.42</v>
      </c>
      <c r="H15" s="30">
        <v>6800</v>
      </c>
      <c r="I15" s="28" t="s">
        <v>78</v>
      </c>
      <c r="J15" s="29" t="s">
        <v>79</v>
      </c>
      <c r="K15" s="38" t="s">
        <v>80</v>
      </c>
      <c r="L15" s="28" t="s">
        <v>26</v>
      </c>
      <c r="M15" s="28"/>
    </row>
    <row r="16" s="5" customFormat="1" ht="86" customHeight="1" spans="1:13">
      <c r="A16" s="27"/>
      <c r="B16" s="25" t="s">
        <v>81</v>
      </c>
      <c r="C16" s="22">
        <f>COUNTA(A17)</f>
        <v>1</v>
      </c>
      <c r="D16" s="23"/>
      <c r="E16" s="25"/>
      <c r="F16" s="25"/>
      <c r="G16" s="26">
        <f>G17</f>
        <v>108021</v>
      </c>
      <c r="H16" s="26">
        <f>H17</f>
        <v>33795</v>
      </c>
      <c r="I16" s="25"/>
      <c r="J16" s="23"/>
      <c r="K16" s="37"/>
      <c r="L16" s="28"/>
      <c r="M16" s="28"/>
    </row>
    <row r="17" s="1" customFormat="1" ht="120" customHeight="1" spans="1:13">
      <c r="A17" s="27">
        <v>1</v>
      </c>
      <c r="B17" s="28" t="s">
        <v>82</v>
      </c>
      <c r="C17" s="29" t="s">
        <v>83</v>
      </c>
      <c r="D17" s="29" t="s">
        <v>84</v>
      </c>
      <c r="E17" s="28" t="s">
        <v>85</v>
      </c>
      <c r="F17" s="28" t="s">
        <v>77</v>
      </c>
      <c r="G17" s="30">
        <v>108021</v>
      </c>
      <c r="H17" s="30">
        <v>33795</v>
      </c>
      <c r="I17" s="28" t="s">
        <v>86</v>
      </c>
      <c r="J17" s="29" t="s">
        <v>87</v>
      </c>
      <c r="K17" s="38" t="s">
        <v>88</v>
      </c>
      <c r="L17" s="28" t="s">
        <v>89</v>
      </c>
      <c r="M17" s="28"/>
    </row>
    <row r="18" s="5" customFormat="1" ht="86" customHeight="1" spans="1:13">
      <c r="A18" s="20"/>
      <c r="B18" s="25" t="s">
        <v>90</v>
      </c>
      <c r="C18" s="22">
        <f>COUNTA(A19:A20)</f>
        <v>2</v>
      </c>
      <c r="D18" s="23"/>
      <c r="E18" s="25"/>
      <c r="F18" s="25"/>
      <c r="G18" s="26">
        <f>G19+G20</f>
        <v>245950.64</v>
      </c>
      <c r="H18" s="26">
        <f>H19+H20</f>
        <v>60000</v>
      </c>
      <c r="I18" s="25"/>
      <c r="J18" s="23"/>
      <c r="K18" s="37"/>
      <c r="L18" s="28"/>
      <c r="M18" s="28"/>
    </row>
    <row r="19" s="1" customFormat="1" ht="120" customHeight="1" spans="1:13">
      <c r="A19" s="28">
        <v>1</v>
      </c>
      <c r="B19" s="28" t="s">
        <v>91</v>
      </c>
      <c r="C19" s="28" t="s">
        <v>92</v>
      </c>
      <c r="D19" s="29" t="s">
        <v>93</v>
      </c>
      <c r="E19" s="28" t="s">
        <v>94</v>
      </c>
      <c r="F19" s="28" t="s">
        <v>43</v>
      </c>
      <c r="G19" s="30">
        <v>146570.64</v>
      </c>
      <c r="H19" s="30">
        <v>40000</v>
      </c>
      <c r="I19" s="28" t="s">
        <v>95</v>
      </c>
      <c r="J19" s="29" t="s">
        <v>96</v>
      </c>
      <c r="K19" s="38" t="s">
        <v>97</v>
      </c>
      <c r="L19" s="28" t="s">
        <v>98</v>
      </c>
      <c r="M19" s="28"/>
    </row>
    <row r="20" s="1" customFormat="1" ht="120" customHeight="1" spans="1:13">
      <c r="A20" s="28">
        <v>2</v>
      </c>
      <c r="B20" s="28" t="s">
        <v>99</v>
      </c>
      <c r="C20" s="28" t="s">
        <v>100</v>
      </c>
      <c r="D20" s="29" t="s">
        <v>93</v>
      </c>
      <c r="E20" s="28" t="s">
        <v>101</v>
      </c>
      <c r="F20" s="28" t="s">
        <v>102</v>
      </c>
      <c r="G20" s="30">
        <v>99380</v>
      </c>
      <c r="H20" s="30">
        <v>20000</v>
      </c>
      <c r="I20" s="28" t="s">
        <v>103</v>
      </c>
      <c r="J20" s="29" t="s">
        <v>104</v>
      </c>
      <c r="K20" s="38" t="s">
        <v>105</v>
      </c>
      <c r="L20" s="28" t="s">
        <v>98</v>
      </c>
      <c r="M20" s="28"/>
    </row>
    <row r="21" s="5" customFormat="1" ht="86" customHeight="1" spans="1:13">
      <c r="A21" s="20"/>
      <c r="B21" s="25" t="s">
        <v>106</v>
      </c>
      <c r="C21" s="22">
        <f>COUNTA(A22,A23)</f>
        <v>2</v>
      </c>
      <c r="D21" s="23"/>
      <c r="E21" s="25"/>
      <c r="F21" s="25"/>
      <c r="G21" s="26">
        <f>SUM(G22:G23)</f>
        <v>199032.32</v>
      </c>
      <c r="H21" s="26">
        <f>SUM(H22:H23)</f>
        <v>49300</v>
      </c>
      <c r="I21" s="25"/>
      <c r="J21" s="23"/>
      <c r="K21" s="37"/>
      <c r="L21" s="28"/>
      <c r="M21" s="28"/>
    </row>
    <row r="22" s="1" customFormat="1" ht="120" customHeight="1" spans="1:13">
      <c r="A22" s="27">
        <v>1</v>
      </c>
      <c r="B22" s="28" t="s">
        <v>107</v>
      </c>
      <c r="C22" s="27" t="s">
        <v>108</v>
      </c>
      <c r="D22" s="29" t="s">
        <v>84</v>
      </c>
      <c r="E22" s="28" t="s">
        <v>109</v>
      </c>
      <c r="F22" s="28" t="s">
        <v>110</v>
      </c>
      <c r="G22" s="30">
        <v>100000</v>
      </c>
      <c r="H22" s="30">
        <v>39300</v>
      </c>
      <c r="I22" s="28" t="s">
        <v>111</v>
      </c>
      <c r="J22" s="29" t="s">
        <v>112</v>
      </c>
      <c r="K22" s="38" t="s">
        <v>113</v>
      </c>
      <c r="L22" s="28" t="s">
        <v>114</v>
      </c>
      <c r="M22" s="28"/>
    </row>
    <row r="23" s="1" customFormat="1" ht="120" customHeight="1" spans="1:13">
      <c r="A23" s="27">
        <v>2</v>
      </c>
      <c r="B23" s="28" t="s">
        <v>115</v>
      </c>
      <c r="C23" s="27" t="s">
        <v>116</v>
      </c>
      <c r="D23" s="29" t="s">
        <v>84</v>
      </c>
      <c r="E23" s="28" t="s">
        <v>117</v>
      </c>
      <c r="F23" s="28" t="s">
        <v>36</v>
      </c>
      <c r="G23" s="30">
        <v>99032.32</v>
      </c>
      <c r="H23" s="30">
        <v>10000</v>
      </c>
      <c r="I23" s="28" t="s">
        <v>118</v>
      </c>
      <c r="J23" s="29" t="s">
        <v>119</v>
      </c>
      <c r="K23" s="38" t="s">
        <v>114</v>
      </c>
      <c r="L23" s="28" t="s">
        <v>114</v>
      </c>
      <c r="M23" s="28"/>
    </row>
    <row r="24" s="5" customFormat="1" ht="86" customHeight="1" spans="1:13">
      <c r="A24" s="20"/>
      <c r="B24" s="25" t="s">
        <v>120</v>
      </c>
      <c r="C24" s="22">
        <f>COUNTA(A25)</f>
        <v>1</v>
      </c>
      <c r="D24" s="23"/>
      <c r="E24" s="25"/>
      <c r="F24" s="25"/>
      <c r="G24" s="26">
        <f>G25</f>
        <v>75000</v>
      </c>
      <c r="H24" s="26">
        <f>H25</f>
        <v>25000</v>
      </c>
      <c r="I24" s="25"/>
      <c r="J24" s="23"/>
      <c r="K24" s="37"/>
      <c r="L24" s="28"/>
      <c r="M24" s="28"/>
    </row>
    <row r="25" s="1" customFormat="1" ht="120" customHeight="1" spans="1:13">
      <c r="A25" s="27">
        <v>1</v>
      </c>
      <c r="B25" s="28" t="s">
        <v>121</v>
      </c>
      <c r="C25" s="27" t="s">
        <v>122</v>
      </c>
      <c r="D25" s="29" t="s">
        <v>84</v>
      </c>
      <c r="E25" s="28" t="s">
        <v>123</v>
      </c>
      <c r="F25" s="28" t="s">
        <v>110</v>
      </c>
      <c r="G25" s="30">
        <v>75000</v>
      </c>
      <c r="H25" s="30">
        <v>25000</v>
      </c>
      <c r="I25" s="28" t="s">
        <v>124</v>
      </c>
      <c r="J25" s="29" t="s">
        <v>125</v>
      </c>
      <c r="K25" s="38" t="s">
        <v>126</v>
      </c>
      <c r="L25" s="28" t="s">
        <v>127</v>
      </c>
      <c r="M25" s="28"/>
    </row>
    <row r="26" s="5" customFormat="1" ht="86" customHeight="1" spans="1:13">
      <c r="A26" s="20"/>
      <c r="B26" s="25" t="s">
        <v>128</v>
      </c>
      <c r="C26" s="22">
        <f>COUNTA(A27)</f>
        <v>1</v>
      </c>
      <c r="D26" s="23"/>
      <c r="E26" s="25"/>
      <c r="F26" s="25"/>
      <c r="G26" s="26">
        <f>G27</f>
        <v>130000</v>
      </c>
      <c r="H26" s="26">
        <f>H27</f>
        <v>14000</v>
      </c>
      <c r="I26" s="25"/>
      <c r="J26" s="23"/>
      <c r="K26" s="37"/>
      <c r="L26" s="28"/>
      <c r="M26" s="28"/>
    </row>
    <row r="27" s="1" customFormat="1" ht="141" customHeight="1" spans="1:13">
      <c r="A27" s="27">
        <v>1</v>
      </c>
      <c r="B27" s="28" t="s">
        <v>129</v>
      </c>
      <c r="C27" s="27" t="s">
        <v>130</v>
      </c>
      <c r="D27" s="29" t="s">
        <v>131</v>
      </c>
      <c r="E27" s="28" t="s">
        <v>132</v>
      </c>
      <c r="F27" s="28" t="s">
        <v>133</v>
      </c>
      <c r="G27" s="30">
        <v>130000</v>
      </c>
      <c r="H27" s="30">
        <v>14000</v>
      </c>
      <c r="I27" s="28" t="s">
        <v>134</v>
      </c>
      <c r="J27" s="29" t="s">
        <v>135</v>
      </c>
      <c r="K27" s="38" t="s">
        <v>136</v>
      </c>
      <c r="L27" s="28" t="s">
        <v>137</v>
      </c>
      <c r="M27" s="28"/>
    </row>
    <row r="28" s="5" customFormat="1" ht="86" customHeight="1" spans="1:13">
      <c r="A28" s="20"/>
      <c r="B28" s="25" t="s">
        <v>138</v>
      </c>
      <c r="C28" s="22">
        <f>COUNTA(A29:A30)</f>
        <v>2</v>
      </c>
      <c r="D28" s="23"/>
      <c r="E28" s="25"/>
      <c r="F28" s="25"/>
      <c r="G28" s="26">
        <f>SUM(G29:G30)</f>
        <v>644244.66</v>
      </c>
      <c r="H28" s="26">
        <f>SUM(H29:H30)</f>
        <v>50000</v>
      </c>
      <c r="I28" s="25"/>
      <c r="J28" s="23"/>
      <c r="K28" s="37"/>
      <c r="L28" s="28"/>
      <c r="M28" s="28"/>
    </row>
    <row r="29" s="1" customFormat="1" ht="120" customHeight="1" spans="1:13">
      <c r="A29" s="27">
        <v>1</v>
      </c>
      <c r="B29" s="28" t="s">
        <v>139</v>
      </c>
      <c r="C29" s="27" t="s">
        <v>140</v>
      </c>
      <c r="D29" s="29" t="s">
        <v>20</v>
      </c>
      <c r="E29" s="28" t="s">
        <v>141</v>
      </c>
      <c r="F29" s="28" t="s">
        <v>110</v>
      </c>
      <c r="G29" s="30">
        <v>136244.66</v>
      </c>
      <c r="H29" s="30">
        <v>30000</v>
      </c>
      <c r="I29" s="28" t="s">
        <v>142</v>
      </c>
      <c r="J29" s="29" t="s">
        <v>143</v>
      </c>
      <c r="K29" s="38" t="s">
        <v>144</v>
      </c>
      <c r="L29" s="28" t="s">
        <v>145</v>
      </c>
      <c r="M29" s="28"/>
    </row>
    <row r="30" s="1" customFormat="1" ht="120" customHeight="1" spans="1:13">
      <c r="A30" s="27">
        <v>2</v>
      </c>
      <c r="B30" s="28" t="s">
        <v>146</v>
      </c>
      <c r="C30" s="27" t="s">
        <v>147</v>
      </c>
      <c r="D30" s="29" t="s">
        <v>148</v>
      </c>
      <c r="E30" s="28" t="s">
        <v>149</v>
      </c>
      <c r="F30" s="28" t="s">
        <v>36</v>
      </c>
      <c r="G30" s="30">
        <v>508000</v>
      </c>
      <c r="H30" s="30">
        <v>20000</v>
      </c>
      <c r="I30" s="28" t="s">
        <v>150</v>
      </c>
      <c r="J30" s="29" t="s">
        <v>151</v>
      </c>
      <c r="K30" s="38" t="s">
        <v>145</v>
      </c>
      <c r="L30" s="28" t="s">
        <v>145</v>
      </c>
      <c r="M30" s="28"/>
    </row>
    <row r="31" s="5" customFormat="1" ht="86" customHeight="1" spans="1:13">
      <c r="A31" s="20"/>
      <c r="B31" s="25" t="s">
        <v>152</v>
      </c>
      <c r="C31" s="22">
        <f>COUNTA(A32)</f>
        <v>1</v>
      </c>
      <c r="D31" s="23"/>
      <c r="E31" s="25"/>
      <c r="F31" s="25"/>
      <c r="G31" s="26">
        <f>G32</f>
        <v>75046</v>
      </c>
      <c r="H31" s="26">
        <f>H32</f>
        <v>15000</v>
      </c>
      <c r="I31" s="25"/>
      <c r="J31" s="23"/>
      <c r="K31" s="37"/>
      <c r="L31" s="28"/>
      <c r="M31" s="28"/>
    </row>
    <row r="32" s="1" customFormat="1" ht="120" customHeight="1" spans="1:13">
      <c r="A32" s="27">
        <v>1</v>
      </c>
      <c r="B32" s="28" t="s">
        <v>153</v>
      </c>
      <c r="C32" s="27" t="s">
        <v>154</v>
      </c>
      <c r="D32" s="29" t="s">
        <v>84</v>
      </c>
      <c r="E32" s="28" t="s">
        <v>155</v>
      </c>
      <c r="F32" s="28" t="s">
        <v>77</v>
      </c>
      <c r="G32" s="30">
        <v>75046</v>
      </c>
      <c r="H32" s="30">
        <v>15000</v>
      </c>
      <c r="I32" s="28" t="s">
        <v>156</v>
      </c>
      <c r="J32" s="29" t="s">
        <v>157</v>
      </c>
      <c r="K32" s="38" t="s">
        <v>158</v>
      </c>
      <c r="L32" s="28" t="s">
        <v>159</v>
      </c>
      <c r="M32" s="28"/>
    </row>
    <row r="33" s="5" customFormat="1" ht="86" customHeight="1" spans="1:13">
      <c r="A33" s="20"/>
      <c r="B33" s="25" t="s">
        <v>160</v>
      </c>
      <c r="C33" s="22">
        <f>COUNTA(A34:A40)</f>
        <v>7</v>
      </c>
      <c r="D33" s="23"/>
      <c r="E33" s="25"/>
      <c r="F33" s="25"/>
      <c r="G33" s="26">
        <f>SUM(G34:G40)</f>
        <v>1543084</v>
      </c>
      <c r="H33" s="26">
        <f>SUM(H34:H40)</f>
        <v>246000</v>
      </c>
      <c r="I33" s="25"/>
      <c r="J33" s="23"/>
      <c r="K33" s="37"/>
      <c r="L33" s="28"/>
      <c r="M33" s="28"/>
    </row>
    <row r="34" s="1" customFormat="1" ht="120" customHeight="1" spans="1:13">
      <c r="A34" s="27">
        <v>1</v>
      </c>
      <c r="B34" s="28" t="s">
        <v>161</v>
      </c>
      <c r="C34" s="27" t="s">
        <v>162</v>
      </c>
      <c r="D34" s="29" t="s">
        <v>163</v>
      </c>
      <c r="E34" s="28" t="s">
        <v>164</v>
      </c>
      <c r="F34" s="28" t="s">
        <v>43</v>
      </c>
      <c r="G34" s="30">
        <v>56405</v>
      </c>
      <c r="H34" s="30">
        <v>3000</v>
      </c>
      <c r="I34" s="28" t="s">
        <v>165</v>
      </c>
      <c r="J34" s="29" t="s">
        <v>166</v>
      </c>
      <c r="K34" s="38" t="s">
        <v>167</v>
      </c>
      <c r="L34" s="28" t="s">
        <v>168</v>
      </c>
      <c r="M34" s="28"/>
    </row>
    <row r="35" s="1" customFormat="1" ht="120" customHeight="1" spans="1:13">
      <c r="A35" s="27">
        <v>2</v>
      </c>
      <c r="B35" s="28" t="s">
        <v>169</v>
      </c>
      <c r="C35" s="27" t="s">
        <v>170</v>
      </c>
      <c r="D35" s="29" t="s">
        <v>163</v>
      </c>
      <c r="E35" s="28" t="s">
        <v>171</v>
      </c>
      <c r="F35" s="28" t="s">
        <v>43</v>
      </c>
      <c r="G35" s="30">
        <v>60196</v>
      </c>
      <c r="H35" s="30">
        <v>4000</v>
      </c>
      <c r="I35" s="28" t="s">
        <v>172</v>
      </c>
      <c r="J35" s="29" t="s">
        <v>166</v>
      </c>
      <c r="K35" s="38" t="s">
        <v>167</v>
      </c>
      <c r="L35" s="28" t="s">
        <v>168</v>
      </c>
      <c r="M35" s="28"/>
    </row>
    <row r="36" s="1" customFormat="1" ht="120" customHeight="1" spans="1:13">
      <c r="A36" s="27">
        <v>3</v>
      </c>
      <c r="B36" s="28" t="s">
        <v>173</v>
      </c>
      <c r="C36" s="27" t="s">
        <v>174</v>
      </c>
      <c r="D36" s="29" t="s">
        <v>163</v>
      </c>
      <c r="E36" s="28" t="s">
        <v>175</v>
      </c>
      <c r="F36" s="28" t="s">
        <v>43</v>
      </c>
      <c r="G36" s="30">
        <v>25218</v>
      </c>
      <c r="H36" s="30">
        <v>5000</v>
      </c>
      <c r="I36" s="28" t="s">
        <v>176</v>
      </c>
      <c r="J36" s="29" t="s">
        <v>177</v>
      </c>
      <c r="K36" s="38" t="s">
        <v>178</v>
      </c>
      <c r="L36" s="28" t="s">
        <v>168</v>
      </c>
      <c r="M36" s="28"/>
    </row>
    <row r="37" s="1" customFormat="1" ht="120" customHeight="1" spans="1:13">
      <c r="A37" s="27">
        <v>4</v>
      </c>
      <c r="B37" s="28" t="s">
        <v>179</v>
      </c>
      <c r="C37" s="27" t="s">
        <v>180</v>
      </c>
      <c r="D37" s="29" t="s">
        <v>181</v>
      </c>
      <c r="E37" s="28" t="s">
        <v>182</v>
      </c>
      <c r="F37" s="28" t="s">
        <v>110</v>
      </c>
      <c r="G37" s="30">
        <v>1000000</v>
      </c>
      <c r="H37" s="30">
        <v>210000</v>
      </c>
      <c r="I37" s="28" t="s">
        <v>183</v>
      </c>
      <c r="J37" s="29" t="s">
        <v>184</v>
      </c>
      <c r="K37" s="38" t="s">
        <v>185</v>
      </c>
      <c r="L37" s="28" t="s">
        <v>168</v>
      </c>
      <c r="M37" s="28"/>
    </row>
    <row r="38" s="1" customFormat="1" ht="120" customHeight="1" spans="1:13">
      <c r="A38" s="27">
        <v>5</v>
      </c>
      <c r="B38" s="28" t="s">
        <v>186</v>
      </c>
      <c r="C38" s="27" t="s">
        <v>187</v>
      </c>
      <c r="D38" s="29" t="s">
        <v>188</v>
      </c>
      <c r="E38" s="28" t="s">
        <v>189</v>
      </c>
      <c r="F38" s="28" t="s">
        <v>30</v>
      </c>
      <c r="G38" s="30">
        <v>100000</v>
      </c>
      <c r="H38" s="30">
        <v>4000</v>
      </c>
      <c r="I38" s="28" t="s">
        <v>190</v>
      </c>
      <c r="J38" s="29" t="s">
        <v>177</v>
      </c>
      <c r="K38" s="38" t="s">
        <v>191</v>
      </c>
      <c r="L38" s="28" t="s">
        <v>168</v>
      </c>
      <c r="M38" s="28"/>
    </row>
    <row r="39" s="1" customFormat="1" ht="120" customHeight="1" spans="1:13">
      <c r="A39" s="27">
        <v>6</v>
      </c>
      <c r="B39" s="28" t="s">
        <v>192</v>
      </c>
      <c r="C39" s="27" t="s">
        <v>193</v>
      </c>
      <c r="D39" s="29" t="s">
        <v>188</v>
      </c>
      <c r="E39" s="28" t="s">
        <v>194</v>
      </c>
      <c r="F39" s="28" t="s">
        <v>43</v>
      </c>
      <c r="G39" s="30">
        <v>61265</v>
      </c>
      <c r="H39" s="30">
        <v>10000</v>
      </c>
      <c r="I39" s="28" t="s">
        <v>195</v>
      </c>
      <c r="J39" s="29" t="s">
        <v>177</v>
      </c>
      <c r="K39" s="38" t="s">
        <v>196</v>
      </c>
      <c r="L39" s="28" t="s">
        <v>168</v>
      </c>
      <c r="M39" s="28"/>
    </row>
    <row r="40" s="1" customFormat="1" ht="120" customHeight="1" spans="1:13">
      <c r="A40" s="27">
        <v>7</v>
      </c>
      <c r="B40" s="28" t="s">
        <v>197</v>
      </c>
      <c r="C40" s="27" t="s">
        <v>198</v>
      </c>
      <c r="D40" s="29" t="s">
        <v>188</v>
      </c>
      <c r="E40" s="28" t="s">
        <v>199</v>
      </c>
      <c r="F40" s="28" t="s">
        <v>200</v>
      </c>
      <c r="G40" s="30">
        <v>240000</v>
      </c>
      <c r="H40" s="30">
        <v>10000</v>
      </c>
      <c r="I40" s="28" t="s">
        <v>201</v>
      </c>
      <c r="J40" s="29" t="s">
        <v>177</v>
      </c>
      <c r="K40" s="38" t="s">
        <v>202</v>
      </c>
      <c r="L40" s="28" t="s">
        <v>168</v>
      </c>
      <c r="M40" s="28"/>
    </row>
    <row r="41" s="5" customFormat="1" ht="86" customHeight="1" spans="1:13">
      <c r="A41" s="20"/>
      <c r="B41" s="25" t="s">
        <v>203</v>
      </c>
      <c r="C41" s="22">
        <f>COUNTA(A42:A43)</f>
        <v>2</v>
      </c>
      <c r="D41" s="23"/>
      <c r="E41" s="25"/>
      <c r="F41" s="25"/>
      <c r="G41" s="26">
        <f>SUM(G42:G43)</f>
        <v>1138732</v>
      </c>
      <c r="H41" s="26">
        <f>SUM(H42:H43)</f>
        <v>96400</v>
      </c>
      <c r="I41" s="25"/>
      <c r="J41" s="23"/>
      <c r="K41" s="37"/>
      <c r="L41" s="28"/>
      <c r="M41" s="28"/>
    </row>
    <row r="42" s="1" customFormat="1" ht="120" customHeight="1" spans="1:13">
      <c r="A42" s="27">
        <v>1</v>
      </c>
      <c r="B42" s="28" t="s">
        <v>204</v>
      </c>
      <c r="C42" s="27" t="s">
        <v>205</v>
      </c>
      <c r="D42" s="29" t="s">
        <v>131</v>
      </c>
      <c r="E42" s="28" t="s">
        <v>206</v>
      </c>
      <c r="F42" s="28" t="s">
        <v>22</v>
      </c>
      <c r="G42" s="30">
        <v>550000</v>
      </c>
      <c r="H42" s="30">
        <v>25000</v>
      </c>
      <c r="I42" s="28" t="s">
        <v>207</v>
      </c>
      <c r="J42" s="29" t="s">
        <v>208</v>
      </c>
      <c r="K42" s="38" t="s">
        <v>209</v>
      </c>
      <c r="L42" s="28" t="s">
        <v>210</v>
      </c>
      <c r="M42" s="28"/>
    </row>
    <row r="43" s="1" customFormat="1" ht="120" customHeight="1" spans="1:13">
      <c r="A43" s="27">
        <v>2</v>
      </c>
      <c r="B43" s="28" t="s">
        <v>211</v>
      </c>
      <c r="C43" s="27" t="s">
        <v>212</v>
      </c>
      <c r="D43" s="29" t="s">
        <v>213</v>
      </c>
      <c r="E43" s="28" t="s">
        <v>214</v>
      </c>
      <c r="F43" s="28" t="s">
        <v>102</v>
      </c>
      <c r="G43" s="30">
        <v>588732</v>
      </c>
      <c r="H43" s="30">
        <v>71400</v>
      </c>
      <c r="I43" s="28" t="s">
        <v>215</v>
      </c>
      <c r="J43" s="29" t="s">
        <v>216</v>
      </c>
      <c r="K43" s="38" t="s">
        <v>217</v>
      </c>
      <c r="L43" s="28" t="s">
        <v>210</v>
      </c>
      <c r="M43" s="28"/>
    </row>
    <row r="44" s="5" customFormat="1" ht="86" customHeight="1" spans="1:13">
      <c r="A44" s="20"/>
      <c r="B44" s="25" t="s">
        <v>218</v>
      </c>
      <c r="C44" s="22">
        <f>COUNTA(A45)</f>
        <v>1</v>
      </c>
      <c r="D44" s="23"/>
      <c r="E44" s="25"/>
      <c r="F44" s="25"/>
      <c r="G44" s="26">
        <f>G45</f>
        <v>14479.38</v>
      </c>
      <c r="H44" s="26">
        <f>H45</f>
        <v>5000</v>
      </c>
      <c r="I44" s="25"/>
      <c r="J44" s="23"/>
      <c r="K44" s="37"/>
      <c r="L44" s="28"/>
      <c r="M44" s="28"/>
    </row>
    <row r="45" s="1" customFormat="1" ht="120" customHeight="1" spans="1:13">
      <c r="A45" s="27">
        <v>1</v>
      </c>
      <c r="B45" s="28" t="s">
        <v>219</v>
      </c>
      <c r="C45" s="27" t="s">
        <v>220</v>
      </c>
      <c r="D45" s="29" t="s">
        <v>221</v>
      </c>
      <c r="E45" s="28" t="s">
        <v>222</v>
      </c>
      <c r="F45" s="28" t="s">
        <v>110</v>
      </c>
      <c r="G45" s="30">
        <v>14479.38</v>
      </c>
      <c r="H45" s="30">
        <v>5000</v>
      </c>
      <c r="I45" s="28" t="s">
        <v>223</v>
      </c>
      <c r="J45" s="29" t="s">
        <v>224</v>
      </c>
      <c r="K45" s="38" t="s">
        <v>225</v>
      </c>
      <c r="L45" s="28" t="s">
        <v>225</v>
      </c>
      <c r="M45" s="28"/>
    </row>
    <row r="46" s="5" customFormat="1" ht="86" customHeight="1" spans="1:13">
      <c r="A46" s="20"/>
      <c r="B46" s="25" t="s">
        <v>226</v>
      </c>
      <c r="C46" s="22">
        <f>COUNTA(A47)</f>
        <v>1</v>
      </c>
      <c r="D46" s="23"/>
      <c r="E46" s="25"/>
      <c r="F46" s="25"/>
      <c r="G46" s="26">
        <f>G47</f>
        <v>168495</v>
      </c>
      <c r="H46" s="26">
        <f>H47</f>
        <v>20000</v>
      </c>
      <c r="I46" s="25"/>
      <c r="J46" s="23"/>
      <c r="K46" s="37"/>
      <c r="L46" s="28"/>
      <c r="M46" s="28"/>
    </row>
    <row r="47" s="1" customFormat="1" ht="120" customHeight="1" spans="1:13">
      <c r="A47" s="27">
        <v>1</v>
      </c>
      <c r="B47" s="28" t="s">
        <v>227</v>
      </c>
      <c r="C47" s="27" t="s">
        <v>228</v>
      </c>
      <c r="D47" s="29" t="s">
        <v>229</v>
      </c>
      <c r="E47" s="28" t="s">
        <v>230</v>
      </c>
      <c r="F47" s="28" t="s">
        <v>50</v>
      </c>
      <c r="G47" s="30">
        <v>168495</v>
      </c>
      <c r="H47" s="30">
        <v>20000</v>
      </c>
      <c r="I47" s="28" t="s">
        <v>231</v>
      </c>
      <c r="J47" s="29" t="s">
        <v>232</v>
      </c>
      <c r="K47" s="38" t="s">
        <v>233</v>
      </c>
      <c r="L47" s="28" t="s">
        <v>233</v>
      </c>
      <c r="M47" s="28"/>
    </row>
    <row r="48" s="5" customFormat="1" ht="86" customHeight="1" spans="1:13">
      <c r="A48" s="20"/>
      <c r="B48" s="25" t="s">
        <v>234</v>
      </c>
      <c r="C48" s="22">
        <f>COUNTA(A49:A51)</f>
        <v>3</v>
      </c>
      <c r="D48" s="23"/>
      <c r="E48" s="25"/>
      <c r="F48" s="25"/>
      <c r="G48" s="26">
        <f>G49+G51+G50</f>
        <v>79000</v>
      </c>
      <c r="H48" s="26">
        <f>H49+H51+H50</f>
        <v>25100</v>
      </c>
      <c r="I48" s="25"/>
      <c r="J48" s="23"/>
      <c r="K48" s="37"/>
      <c r="L48" s="28"/>
      <c r="M48" s="28"/>
    </row>
    <row r="49" s="6" customFormat="1" ht="120" customHeight="1" spans="1:13">
      <c r="A49" s="27">
        <v>1</v>
      </c>
      <c r="B49" s="28" t="s">
        <v>235</v>
      </c>
      <c r="C49" s="27" t="s">
        <v>236</v>
      </c>
      <c r="D49" s="29" t="s">
        <v>237</v>
      </c>
      <c r="E49" s="28" t="s">
        <v>238</v>
      </c>
      <c r="F49" s="28" t="s">
        <v>110</v>
      </c>
      <c r="G49" s="30">
        <v>50000</v>
      </c>
      <c r="H49" s="30">
        <v>15000</v>
      </c>
      <c r="I49" s="28" t="s">
        <v>239</v>
      </c>
      <c r="J49" s="29" t="s">
        <v>240</v>
      </c>
      <c r="K49" s="38" t="s">
        <v>241</v>
      </c>
      <c r="L49" s="28" t="s">
        <v>241</v>
      </c>
      <c r="M49" s="28"/>
    </row>
    <row r="50" s="6" customFormat="1" ht="120" customHeight="1" spans="1:13">
      <c r="A50" s="27">
        <v>2</v>
      </c>
      <c r="B50" s="28" t="s">
        <v>242</v>
      </c>
      <c r="C50" s="27" t="s">
        <v>243</v>
      </c>
      <c r="D50" s="29" t="s">
        <v>237</v>
      </c>
      <c r="E50" s="28" t="s">
        <v>244</v>
      </c>
      <c r="F50" s="28" t="s">
        <v>43</v>
      </c>
      <c r="G50" s="30">
        <v>14000</v>
      </c>
      <c r="H50" s="30">
        <v>6100</v>
      </c>
      <c r="I50" s="28" t="s">
        <v>245</v>
      </c>
      <c r="J50" s="29" t="s">
        <v>246</v>
      </c>
      <c r="K50" s="38" t="s">
        <v>241</v>
      </c>
      <c r="L50" s="28" t="s">
        <v>241</v>
      </c>
      <c r="M50" s="28"/>
    </row>
    <row r="51" s="6" customFormat="1" ht="120" customHeight="1" spans="1:13">
      <c r="A51" s="27">
        <v>3</v>
      </c>
      <c r="B51" s="28" t="s">
        <v>247</v>
      </c>
      <c r="C51" s="27" t="s">
        <v>248</v>
      </c>
      <c r="D51" s="29" t="s">
        <v>237</v>
      </c>
      <c r="E51" s="28" t="s">
        <v>249</v>
      </c>
      <c r="F51" s="28" t="s">
        <v>102</v>
      </c>
      <c r="G51" s="30">
        <v>15000</v>
      </c>
      <c r="H51" s="30">
        <v>4000</v>
      </c>
      <c r="I51" s="28" t="s">
        <v>250</v>
      </c>
      <c r="J51" s="29" t="s">
        <v>251</v>
      </c>
      <c r="K51" s="38" t="s">
        <v>241</v>
      </c>
      <c r="L51" s="28" t="s">
        <v>241</v>
      </c>
      <c r="M51" s="28"/>
    </row>
    <row r="52" s="5" customFormat="1" ht="86" customHeight="1" spans="1:13">
      <c r="A52" s="20"/>
      <c r="B52" s="25" t="s">
        <v>252</v>
      </c>
      <c r="C52" s="22">
        <f>COUNTA(A53)</f>
        <v>1</v>
      </c>
      <c r="D52" s="23"/>
      <c r="E52" s="25"/>
      <c r="F52" s="25"/>
      <c r="G52" s="26">
        <f>G53</f>
        <v>162478.77</v>
      </c>
      <c r="H52" s="26">
        <f>H53</f>
        <v>10000</v>
      </c>
      <c r="I52" s="25"/>
      <c r="J52" s="23"/>
      <c r="K52" s="37"/>
      <c r="L52" s="28"/>
      <c r="M52" s="28"/>
    </row>
    <row r="53" s="6" customFormat="1" ht="120" customHeight="1" spans="1:13">
      <c r="A53" s="27">
        <v>1</v>
      </c>
      <c r="B53" s="28" t="s">
        <v>253</v>
      </c>
      <c r="C53" s="27" t="s">
        <v>254</v>
      </c>
      <c r="D53" s="29" t="s">
        <v>84</v>
      </c>
      <c r="E53" s="28" t="s">
        <v>255</v>
      </c>
      <c r="F53" s="28" t="s">
        <v>22</v>
      </c>
      <c r="G53" s="30">
        <v>162478.77</v>
      </c>
      <c r="H53" s="30">
        <v>10000</v>
      </c>
      <c r="I53" s="28" t="s">
        <v>256</v>
      </c>
      <c r="J53" s="29" t="s">
        <v>257</v>
      </c>
      <c r="K53" s="38" t="s">
        <v>258</v>
      </c>
      <c r="L53" s="28" t="s">
        <v>259</v>
      </c>
      <c r="M53" s="28"/>
    </row>
    <row r="54" s="5" customFormat="1" ht="86" customHeight="1" spans="1:13">
      <c r="A54" s="20"/>
      <c r="B54" s="25" t="s">
        <v>260</v>
      </c>
      <c r="C54" s="22">
        <f>COUNTA(A55:A114)</f>
        <v>60</v>
      </c>
      <c r="D54" s="23"/>
      <c r="E54" s="25"/>
      <c r="F54" s="25"/>
      <c r="G54" s="26">
        <f>SUM(G55:G114)</f>
        <v>43844433.76</v>
      </c>
      <c r="H54" s="26">
        <f>SUM(H55:H114)</f>
        <v>10558510.3</v>
      </c>
      <c r="I54" s="25"/>
      <c r="J54" s="23"/>
      <c r="K54" s="37"/>
      <c r="L54" s="28"/>
      <c r="M54" s="28"/>
    </row>
    <row r="55" s="5" customFormat="1" ht="163" customHeight="1" spans="1:13">
      <c r="A55" s="27">
        <v>1</v>
      </c>
      <c r="B55" s="28" t="s">
        <v>261</v>
      </c>
      <c r="C55" s="31" t="s">
        <v>262</v>
      </c>
      <c r="D55" s="29" t="s">
        <v>163</v>
      </c>
      <c r="E55" s="28" t="s">
        <v>263</v>
      </c>
      <c r="F55" s="28" t="s">
        <v>102</v>
      </c>
      <c r="G55" s="30">
        <v>107133</v>
      </c>
      <c r="H55" s="30">
        <v>25000</v>
      </c>
      <c r="I55" s="28" t="s">
        <v>264</v>
      </c>
      <c r="J55" s="29" t="s">
        <v>265</v>
      </c>
      <c r="K55" s="38" t="s">
        <v>266</v>
      </c>
      <c r="L55" s="28" t="s">
        <v>267</v>
      </c>
      <c r="M55" s="28"/>
    </row>
    <row r="56" s="5" customFormat="1" ht="165" customHeight="1" spans="1:13">
      <c r="A56" s="27">
        <v>2</v>
      </c>
      <c r="B56" s="28" t="s">
        <v>268</v>
      </c>
      <c r="C56" s="27" t="s">
        <v>269</v>
      </c>
      <c r="D56" s="29" t="s">
        <v>163</v>
      </c>
      <c r="E56" s="28" t="s">
        <v>270</v>
      </c>
      <c r="F56" s="28" t="s">
        <v>102</v>
      </c>
      <c r="G56" s="30">
        <v>551948</v>
      </c>
      <c r="H56" s="30">
        <v>110000</v>
      </c>
      <c r="I56" s="28" t="s">
        <v>264</v>
      </c>
      <c r="J56" s="29" t="s">
        <v>271</v>
      </c>
      <c r="K56" s="38" t="s">
        <v>266</v>
      </c>
      <c r="L56" s="28" t="s">
        <v>267</v>
      </c>
      <c r="M56" s="28"/>
    </row>
    <row r="57" s="5" customFormat="1" ht="120" customHeight="1" spans="1:13">
      <c r="A57" s="27">
        <v>3</v>
      </c>
      <c r="B57" s="28" t="s">
        <v>272</v>
      </c>
      <c r="C57" s="31" t="s">
        <v>273</v>
      </c>
      <c r="D57" s="29" t="s">
        <v>274</v>
      </c>
      <c r="E57" s="28" t="s">
        <v>275</v>
      </c>
      <c r="F57" s="28" t="s">
        <v>276</v>
      </c>
      <c r="G57" s="30">
        <v>2221079</v>
      </c>
      <c r="H57" s="30">
        <v>380000</v>
      </c>
      <c r="I57" s="28" t="s">
        <v>277</v>
      </c>
      <c r="J57" s="29" t="s">
        <v>278</v>
      </c>
      <c r="K57" s="38" t="s">
        <v>279</v>
      </c>
      <c r="L57" s="28" t="s">
        <v>267</v>
      </c>
      <c r="M57" s="28"/>
    </row>
    <row r="58" s="5" customFormat="1" ht="120" customHeight="1" spans="1:13">
      <c r="A58" s="27">
        <v>4</v>
      </c>
      <c r="B58" s="28" t="s">
        <v>280</v>
      </c>
      <c r="C58" s="31" t="s">
        <v>281</v>
      </c>
      <c r="D58" s="29" t="s">
        <v>274</v>
      </c>
      <c r="E58" s="28" t="s">
        <v>282</v>
      </c>
      <c r="F58" s="28" t="s">
        <v>276</v>
      </c>
      <c r="G58" s="30">
        <v>1134126</v>
      </c>
      <c r="H58" s="30">
        <v>580000</v>
      </c>
      <c r="I58" s="28" t="s">
        <v>283</v>
      </c>
      <c r="J58" s="29" t="s">
        <v>284</v>
      </c>
      <c r="K58" s="38" t="s">
        <v>279</v>
      </c>
      <c r="L58" s="28" t="s">
        <v>267</v>
      </c>
      <c r="M58" s="28"/>
    </row>
    <row r="59" s="5" customFormat="1" ht="120" customHeight="1" spans="1:13">
      <c r="A59" s="27">
        <v>5</v>
      </c>
      <c r="B59" s="28" t="s">
        <v>285</v>
      </c>
      <c r="C59" s="31" t="s">
        <v>286</v>
      </c>
      <c r="D59" s="29" t="s">
        <v>274</v>
      </c>
      <c r="E59" s="28" t="s">
        <v>287</v>
      </c>
      <c r="F59" s="28" t="s">
        <v>276</v>
      </c>
      <c r="G59" s="30">
        <v>346317</v>
      </c>
      <c r="H59" s="30">
        <v>60000</v>
      </c>
      <c r="I59" s="28" t="s">
        <v>288</v>
      </c>
      <c r="J59" s="29" t="s">
        <v>289</v>
      </c>
      <c r="K59" s="38" t="s">
        <v>290</v>
      </c>
      <c r="L59" s="28" t="s">
        <v>267</v>
      </c>
      <c r="M59" s="28"/>
    </row>
    <row r="60" s="5" customFormat="1" ht="120" customHeight="1" spans="1:13">
      <c r="A60" s="27">
        <v>6</v>
      </c>
      <c r="B60" s="28" t="s">
        <v>291</v>
      </c>
      <c r="C60" s="31" t="s">
        <v>292</v>
      </c>
      <c r="D60" s="29" t="s">
        <v>274</v>
      </c>
      <c r="E60" s="28" t="s">
        <v>293</v>
      </c>
      <c r="F60" s="28" t="s">
        <v>102</v>
      </c>
      <c r="G60" s="30">
        <v>1081700</v>
      </c>
      <c r="H60" s="30">
        <v>350000</v>
      </c>
      <c r="I60" s="28" t="s">
        <v>294</v>
      </c>
      <c r="J60" s="29" t="s">
        <v>289</v>
      </c>
      <c r="K60" s="38" t="s">
        <v>266</v>
      </c>
      <c r="L60" s="28" t="s">
        <v>267</v>
      </c>
      <c r="M60" s="28"/>
    </row>
    <row r="61" s="5" customFormat="1" ht="120" customHeight="1" spans="1:13">
      <c r="A61" s="27">
        <v>7</v>
      </c>
      <c r="B61" s="28" t="s">
        <v>295</v>
      </c>
      <c r="C61" s="31" t="s">
        <v>296</v>
      </c>
      <c r="D61" s="29" t="s">
        <v>274</v>
      </c>
      <c r="E61" s="28" t="s">
        <v>297</v>
      </c>
      <c r="F61" s="28" t="s">
        <v>102</v>
      </c>
      <c r="G61" s="30">
        <v>1734210</v>
      </c>
      <c r="H61" s="30">
        <v>380000</v>
      </c>
      <c r="I61" s="28" t="s">
        <v>298</v>
      </c>
      <c r="J61" s="29" t="s">
        <v>299</v>
      </c>
      <c r="K61" s="38" t="s">
        <v>266</v>
      </c>
      <c r="L61" s="28" t="s">
        <v>267</v>
      </c>
      <c r="M61" s="28"/>
    </row>
    <row r="62" s="5" customFormat="1" ht="120" customHeight="1" spans="1:13">
      <c r="A62" s="27">
        <v>8</v>
      </c>
      <c r="B62" s="28" t="s">
        <v>300</v>
      </c>
      <c r="C62" s="31" t="s">
        <v>301</v>
      </c>
      <c r="D62" s="29" t="s">
        <v>274</v>
      </c>
      <c r="E62" s="28" t="s">
        <v>302</v>
      </c>
      <c r="F62" s="28" t="s">
        <v>102</v>
      </c>
      <c r="G62" s="30">
        <v>1248500</v>
      </c>
      <c r="H62" s="30">
        <v>580000</v>
      </c>
      <c r="I62" s="28" t="s">
        <v>303</v>
      </c>
      <c r="J62" s="29" t="s">
        <v>284</v>
      </c>
      <c r="K62" s="38" t="s">
        <v>266</v>
      </c>
      <c r="L62" s="28" t="s">
        <v>267</v>
      </c>
      <c r="M62" s="28"/>
    </row>
    <row r="63" s="5" customFormat="1" ht="120" customHeight="1" spans="1:13">
      <c r="A63" s="27">
        <v>9</v>
      </c>
      <c r="B63" s="28" t="s">
        <v>304</v>
      </c>
      <c r="C63" s="31" t="s">
        <v>305</v>
      </c>
      <c r="D63" s="29" t="s">
        <v>274</v>
      </c>
      <c r="E63" s="28" t="s">
        <v>306</v>
      </c>
      <c r="F63" s="28" t="s">
        <v>102</v>
      </c>
      <c r="G63" s="30">
        <v>1357898</v>
      </c>
      <c r="H63" s="30">
        <v>370000</v>
      </c>
      <c r="I63" s="28" t="s">
        <v>307</v>
      </c>
      <c r="J63" s="29" t="s">
        <v>308</v>
      </c>
      <c r="K63" s="38" t="s">
        <v>266</v>
      </c>
      <c r="L63" s="28" t="s">
        <v>267</v>
      </c>
      <c r="M63" s="28"/>
    </row>
    <row r="64" s="6" customFormat="1" ht="120" customHeight="1" spans="1:13">
      <c r="A64" s="27">
        <v>10</v>
      </c>
      <c r="B64" s="28" t="s">
        <v>309</v>
      </c>
      <c r="C64" s="31" t="s">
        <v>310</v>
      </c>
      <c r="D64" s="29" t="s">
        <v>274</v>
      </c>
      <c r="E64" s="28" t="s">
        <v>311</v>
      </c>
      <c r="F64" s="28" t="s">
        <v>102</v>
      </c>
      <c r="G64" s="30">
        <v>982300</v>
      </c>
      <c r="H64" s="30">
        <v>340000</v>
      </c>
      <c r="I64" s="28" t="s">
        <v>312</v>
      </c>
      <c r="J64" s="29" t="s">
        <v>313</v>
      </c>
      <c r="K64" s="38" t="s">
        <v>266</v>
      </c>
      <c r="L64" s="28" t="s">
        <v>267</v>
      </c>
      <c r="M64" s="28"/>
    </row>
    <row r="65" s="6" customFormat="1" ht="120" customHeight="1" spans="1:13">
      <c r="A65" s="27">
        <v>11</v>
      </c>
      <c r="B65" s="28" t="s">
        <v>314</v>
      </c>
      <c r="C65" s="27" t="s">
        <v>315</v>
      </c>
      <c r="D65" s="29" t="s">
        <v>274</v>
      </c>
      <c r="E65" s="28" t="s">
        <v>316</v>
      </c>
      <c r="F65" s="28" t="s">
        <v>200</v>
      </c>
      <c r="G65" s="30">
        <v>1374000</v>
      </c>
      <c r="H65" s="30">
        <v>350000</v>
      </c>
      <c r="I65" s="28" t="s">
        <v>317</v>
      </c>
      <c r="J65" s="29" t="s">
        <v>318</v>
      </c>
      <c r="K65" s="38" t="s">
        <v>266</v>
      </c>
      <c r="L65" s="28" t="s">
        <v>267</v>
      </c>
      <c r="M65" s="28"/>
    </row>
    <row r="66" s="6" customFormat="1" ht="120" customHeight="1" spans="1:13">
      <c r="A66" s="27">
        <v>12</v>
      </c>
      <c r="B66" s="28" t="s">
        <v>319</v>
      </c>
      <c r="C66" s="27" t="s">
        <v>320</v>
      </c>
      <c r="D66" s="29" t="s">
        <v>274</v>
      </c>
      <c r="E66" s="28" t="s">
        <v>321</v>
      </c>
      <c r="F66" s="28" t="s">
        <v>200</v>
      </c>
      <c r="G66" s="30">
        <v>1655000</v>
      </c>
      <c r="H66" s="30">
        <v>380000</v>
      </c>
      <c r="I66" s="28" t="s">
        <v>322</v>
      </c>
      <c r="J66" s="29" t="s">
        <v>323</v>
      </c>
      <c r="K66" s="38" t="s">
        <v>266</v>
      </c>
      <c r="L66" s="28" t="s">
        <v>267</v>
      </c>
      <c r="M66" s="28"/>
    </row>
    <row r="67" s="6" customFormat="1" ht="120" customHeight="1" spans="1:13">
      <c r="A67" s="27">
        <v>13</v>
      </c>
      <c r="B67" s="28" t="s">
        <v>324</v>
      </c>
      <c r="C67" s="27" t="s">
        <v>325</v>
      </c>
      <c r="D67" s="29" t="s">
        <v>274</v>
      </c>
      <c r="E67" s="28" t="s">
        <v>326</v>
      </c>
      <c r="F67" s="28" t="s">
        <v>102</v>
      </c>
      <c r="G67" s="30">
        <v>1552402</v>
      </c>
      <c r="H67" s="30">
        <v>300000</v>
      </c>
      <c r="I67" s="28" t="s">
        <v>327</v>
      </c>
      <c r="J67" s="29" t="s">
        <v>328</v>
      </c>
      <c r="K67" s="38" t="s">
        <v>329</v>
      </c>
      <c r="L67" s="28" t="s">
        <v>267</v>
      </c>
      <c r="M67" s="28"/>
    </row>
    <row r="68" s="6" customFormat="1" ht="120" customHeight="1" spans="1:13">
      <c r="A68" s="27">
        <v>14</v>
      </c>
      <c r="B68" s="28" t="s">
        <v>330</v>
      </c>
      <c r="C68" s="27" t="s">
        <v>331</v>
      </c>
      <c r="D68" s="29" t="s">
        <v>274</v>
      </c>
      <c r="E68" s="28" t="s">
        <v>332</v>
      </c>
      <c r="F68" s="28" t="s">
        <v>43</v>
      </c>
      <c r="G68" s="30">
        <v>1403739</v>
      </c>
      <c r="H68" s="30">
        <v>400000</v>
      </c>
      <c r="I68" s="28" t="s">
        <v>333</v>
      </c>
      <c r="J68" s="29" t="s">
        <v>334</v>
      </c>
      <c r="K68" s="38" t="s">
        <v>279</v>
      </c>
      <c r="L68" s="28" t="s">
        <v>267</v>
      </c>
      <c r="M68" s="28"/>
    </row>
    <row r="69" s="6" customFormat="1" ht="120" customHeight="1" spans="1:13">
      <c r="A69" s="27">
        <v>15</v>
      </c>
      <c r="B69" s="28" t="s">
        <v>335</v>
      </c>
      <c r="C69" s="27" t="s">
        <v>336</v>
      </c>
      <c r="D69" s="29" t="s">
        <v>274</v>
      </c>
      <c r="E69" s="28" t="s">
        <v>337</v>
      </c>
      <c r="F69" s="28" t="s">
        <v>43</v>
      </c>
      <c r="G69" s="30">
        <v>300300</v>
      </c>
      <c r="H69" s="30">
        <v>80000</v>
      </c>
      <c r="I69" s="28" t="s">
        <v>338</v>
      </c>
      <c r="J69" s="29" t="s">
        <v>339</v>
      </c>
      <c r="K69" s="38" t="s">
        <v>340</v>
      </c>
      <c r="L69" s="28" t="s">
        <v>267</v>
      </c>
      <c r="M69" s="28"/>
    </row>
    <row r="70" s="6" customFormat="1" ht="120" customHeight="1" spans="1:13">
      <c r="A70" s="27">
        <v>16</v>
      </c>
      <c r="B70" s="28" t="s">
        <v>341</v>
      </c>
      <c r="C70" s="27" t="s">
        <v>342</v>
      </c>
      <c r="D70" s="29" t="s">
        <v>274</v>
      </c>
      <c r="E70" s="28" t="s">
        <v>343</v>
      </c>
      <c r="F70" s="28" t="s">
        <v>200</v>
      </c>
      <c r="G70" s="30">
        <v>2125477</v>
      </c>
      <c r="H70" s="30">
        <v>400000</v>
      </c>
      <c r="I70" s="28" t="s">
        <v>344</v>
      </c>
      <c r="J70" s="29" t="s">
        <v>345</v>
      </c>
      <c r="K70" s="38" t="s">
        <v>340</v>
      </c>
      <c r="L70" s="28" t="s">
        <v>267</v>
      </c>
      <c r="M70" s="28"/>
    </row>
    <row r="71" s="6" customFormat="1" ht="120" customHeight="1" spans="1:13">
      <c r="A71" s="27">
        <v>17</v>
      </c>
      <c r="B71" s="28" t="s">
        <v>346</v>
      </c>
      <c r="C71" s="27" t="s">
        <v>347</v>
      </c>
      <c r="D71" s="29" t="s">
        <v>274</v>
      </c>
      <c r="E71" s="28" t="s">
        <v>348</v>
      </c>
      <c r="F71" s="28" t="s">
        <v>200</v>
      </c>
      <c r="G71" s="30">
        <v>754500</v>
      </c>
      <c r="H71" s="30">
        <v>240000</v>
      </c>
      <c r="I71" s="28" t="s">
        <v>349</v>
      </c>
      <c r="J71" s="29" t="s">
        <v>350</v>
      </c>
      <c r="K71" s="38" t="s">
        <v>340</v>
      </c>
      <c r="L71" s="28" t="s">
        <v>267</v>
      </c>
      <c r="M71" s="28"/>
    </row>
    <row r="72" s="6" customFormat="1" ht="120" customHeight="1" spans="1:13">
      <c r="A72" s="27">
        <v>18</v>
      </c>
      <c r="B72" s="28" t="s">
        <v>351</v>
      </c>
      <c r="C72" s="27" t="s">
        <v>352</v>
      </c>
      <c r="D72" s="29" t="s">
        <v>274</v>
      </c>
      <c r="E72" s="28" t="s">
        <v>353</v>
      </c>
      <c r="F72" s="28" t="s">
        <v>200</v>
      </c>
      <c r="G72" s="30">
        <v>1665000</v>
      </c>
      <c r="H72" s="30">
        <v>270000</v>
      </c>
      <c r="I72" s="28" t="s">
        <v>354</v>
      </c>
      <c r="J72" s="29" t="s">
        <v>355</v>
      </c>
      <c r="K72" s="38" t="s">
        <v>279</v>
      </c>
      <c r="L72" s="28" t="s">
        <v>267</v>
      </c>
      <c r="M72" s="28"/>
    </row>
    <row r="73" s="6" customFormat="1" ht="120" customHeight="1" spans="1:13">
      <c r="A73" s="27">
        <v>19</v>
      </c>
      <c r="B73" s="28" t="s">
        <v>356</v>
      </c>
      <c r="C73" s="27" t="s">
        <v>357</v>
      </c>
      <c r="D73" s="29" t="s">
        <v>274</v>
      </c>
      <c r="E73" s="28" t="s">
        <v>358</v>
      </c>
      <c r="F73" s="28" t="s">
        <v>43</v>
      </c>
      <c r="G73" s="30">
        <v>758300</v>
      </c>
      <c r="H73" s="30">
        <v>200000</v>
      </c>
      <c r="I73" s="28" t="s">
        <v>359</v>
      </c>
      <c r="J73" s="29" t="s">
        <v>360</v>
      </c>
      <c r="K73" s="38" t="s">
        <v>340</v>
      </c>
      <c r="L73" s="28" t="s">
        <v>267</v>
      </c>
      <c r="M73" s="28"/>
    </row>
    <row r="74" s="6" customFormat="1" ht="120" customHeight="1" spans="1:13">
      <c r="A74" s="27">
        <v>20</v>
      </c>
      <c r="B74" s="28" t="s">
        <v>361</v>
      </c>
      <c r="C74" s="27" t="s">
        <v>362</v>
      </c>
      <c r="D74" s="29" t="s">
        <v>274</v>
      </c>
      <c r="E74" s="28" t="s">
        <v>363</v>
      </c>
      <c r="F74" s="28" t="s">
        <v>200</v>
      </c>
      <c r="G74" s="30">
        <v>942000</v>
      </c>
      <c r="H74" s="30">
        <v>160000</v>
      </c>
      <c r="I74" s="28" t="s">
        <v>364</v>
      </c>
      <c r="J74" s="29" t="s">
        <v>365</v>
      </c>
      <c r="K74" s="38" t="s">
        <v>279</v>
      </c>
      <c r="L74" s="28" t="s">
        <v>267</v>
      </c>
      <c r="M74" s="28"/>
    </row>
    <row r="75" s="6" customFormat="1" ht="120" customHeight="1" spans="1:13">
      <c r="A75" s="27">
        <v>21</v>
      </c>
      <c r="B75" s="28" t="s">
        <v>366</v>
      </c>
      <c r="C75" s="27" t="s">
        <v>367</v>
      </c>
      <c r="D75" s="29" t="s">
        <v>274</v>
      </c>
      <c r="E75" s="28" t="s">
        <v>368</v>
      </c>
      <c r="F75" s="28" t="s">
        <v>102</v>
      </c>
      <c r="G75" s="30">
        <v>2230000</v>
      </c>
      <c r="H75" s="30">
        <v>800000</v>
      </c>
      <c r="I75" s="28" t="s">
        <v>369</v>
      </c>
      <c r="J75" s="29" t="s">
        <v>370</v>
      </c>
      <c r="K75" s="38" t="s">
        <v>371</v>
      </c>
      <c r="L75" s="28" t="s">
        <v>267</v>
      </c>
      <c r="M75" s="28"/>
    </row>
    <row r="76" s="6" customFormat="1" ht="120" customHeight="1" spans="1:13">
      <c r="A76" s="27">
        <v>22</v>
      </c>
      <c r="B76" s="28" t="s">
        <v>372</v>
      </c>
      <c r="C76" s="27" t="s">
        <v>373</v>
      </c>
      <c r="D76" s="29" t="s">
        <v>274</v>
      </c>
      <c r="E76" s="28" t="s">
        <v>374</v>
      </c>
      <c r="F76" s="28" t="s">
        <v>276</v>
      </c>
      <c r="G76" s="30">
        <v>966000</v>
      </c>
      <c r="H76" s="30">
        <v>60000</v>
      </c>
      <c r="I76" s="28" t="s">
        <v>375</v>
      </c>
      <c r="J76" s="29" t="s">
        <v>376</v>
      </c>
      <c r="K76" s="38" t="s">
        <v>279</v>
      </c>
      <c r="L76" s="28" t="s">
        <v>267</v>
      </c>
      <c r="M76" s="28"/>
    </row>
    <row r="77" s="6" customFormat="1" ht="120" customHeight="1" spans="1:13">
      <c r="A77" s="27">
        <v>23</v>
      </c>
      <c r="B77" s="28" t="s">
        <v>377</v>
      </c>
      <c r="C77" s="27" t="s">
        <v>378</v>
      </c>
      <c r="D77" s="29" t="s">
        <v>274</v>
      </c>
      <c r="E77" s="28" t="s">
        <v>379</v>
      </c>
      <c r="F77" s="28" t="s">
        <v>276</v>
      </c>
      <c r="G77" s="30">
        <v>602000</v>
      </c>
      <c r="H77" s="30">
        <v>120000</v>
      </c>
      <c r="I77" s="28" t="s">
        <v>380</v>
      </c>
      <c r="J77" s="29" t="s">
        <v>381</v>
      </c>
      <c r="K77" s="38" t="s">
        <v>279</v>
      </c>
      <c r="L77" s="28" t="s">
        <v>267</v>
      </c>
      <c r="M77" s="28"/>
    </row>
    <row r="78" s="6" customFormat="1" ht="120" customHeight="1" spans="1:13">
      <c r="A78" s="27">
        <v>24</v>
      </c>
      <c r="B78" s="28" t="s">
        <v>382</v>
      </c>
      <c r="C78" s="27" t="s">
        <v>383</v>
      </c>
      <c r="D78" s="29" t="s">
        <v>274</v>
      </c>
      <c r="E78" s="28" t="s">
        <v>384</v>
      </c>
      <c r="F78" s="28" t="s">
        <v>200</v>
      </c>
      <c r="G78" s="30">
        <v>2824000</v>
      </c>
      <c r="H78" s="30">
        <v>720000</v>
      </c>
      <c r="I78" s="28" t="s">
        <v>385</v>
      </c>
      <c r="J78" s="29" t="s">
        <v>386</v>
      </c>
      <c r="K78" s="38" t="s">
        <v>266</v>
      </c>
      <c r="L78" s="28" t="s">
        <v>267</v>
      </c>
      <c r="M78" s="28"/>
    </row>
    <row r="79" s="6" customFormat="1" ht="120" customHeight="1" spans="1:13">
      <c r="A79" s="27">
        <v>25</v>
      </c>
      <c r="B79" s="28" t="s">
        <v>387</v>
      </c>
      <c r="C79" s="27" t="s">
        <v>388</v>
      </c>
      <c r="D79" s="29" t="s">
        <v>389</v>
      </c>
      <c r="E79" s="28" t="s">
        <v>390</v>
      </c>
      <c r="F79" s="28" t="s">
        <v>110</v>
      </c>
      <c r="G79" s="30">
        <v>329892</v>
      </c>
      <c r="H79" s="30">
        <v>60000</v>
      </c>
      <c r="I79" s="28" t="s">
        <v>391</v>
      </c>
      <c r="J79" s="29" t="s">
        <v>392</v>
      </c>
      <c r="K79" s="38" t="s">
        <v>393</v>
      </c>
      <c r="L79" s="28" t="s">
        <v>267</v>
      </c>
      <c r="M79" s="28"/>
    </row>
    <row r="80" s="6" customFormat="1" ht="120" customHeight="1" spans="1:13">
      <c r="A80" s="27">
        <v>26</v>
      </c>
      <c r="B80" s="28" t="s">
        <v>394</v>
      </c>
      <c r="C80" s="27" t="s">
        <v>395</v>
      </c>
      <c r="D80" s="29" t="s">
        <v>389</v>
      </c>
      <c r="E80" s="28" t="s">
        <v>396</v>
      </c>
      <c r="F80" s="28" t="s">
        <v>110</v>
      </c>
      <c r="G80" s="30">
        <v>296308</v>
      </c>
      <c r="H80" s="30">
        <v>60000</v>
      </c>
      <c r="I80" s="28" t="s">
        <v>397</v>
      </c>
      <c r="J80" s="29" t="s">
        <v>392</v>
      </c>
      <c r="K80" s="38" t="s">
        <v>398</v>
      </c>
      <c r="L80" s="28" t="s">
        <v>267</v>
      </c>
      <c r="M80" s="28"/>
    </row>
    <row r="81" s="6" customFormat="1" ht="120" customHeight="1" spans="1:13">
      <c r="A81" s="27">
        <v>27</v>
      </c>
      <c r="B81" s="28" t="s">
        <v>399</v>
      </c>
      <c r="C81" s="27" t="s">
        <v>400</v>
      </c>
      <c r="D81" s="29" t="s">
        <v>389</v>
      </c>
      <c r="E81" s="28" t="s">
        <v>401</v>
      </c>
      <c r="F81" s="28" t="s">
        <v>77</v>
      </c>
      <c r="G81" s="30">
        <v>70707</v>
      </c>
      <c r="H81" s="30">
        <v>8000</v>
      </c>
      <c r="I81" s="28" t="s">
        <v>402</v>
      </c>
      <c r="J81" s="29" t="s">
        <v>403</v>
      </c>
      <c r="K81" s="38" t="s">
        <v>404</v>
      </c>
      <c r="L81" s="28" t="s">
        <v>267</v>
      </c>
      <c r="M81" s="28"/>
    </row>
    <row r="82" s="6" customFormat="1" ht="120" customHeight="1" spans="1:13">
      <c r="A82" s="27">
        <v>28</v>
      </c>
      <c r="B82" s="28" t="s">
        <v>405</v>
      </c>
      <c r="C82" s="27" t="s">
        <v>406</v>
      </c>
      <c r="D82" s="29" t="s">
        <v>389</v>
      </c>
      <c r="E82" s="28" t="s">
        <v>407</v>
      </c>
      <c r="F82" s="28" t="s">
        <v>43</v>
      </c>
      <c r="G82" s="30">
        <v>136053</v>
      </c>
      <c r="H82" s="30">
        <v>42000</v>
      </c>
      <c r="I82" s="28" t="s">
        <v>408</v>
      </c>
      <c r="J82" s="29" t="s">
        <v>392</v>
      </c>
      <c r="K82" s="38" t="s">
        <v>404</v>
      </c>
      <c r="L82" s="28" t="s">
        <v>267</v>
      </c>
      <c r="M82" s="28"/>
    </row>
    <row r="83" s="6" customFormat="1" ht="120" customHeight="1" spans="1:13">
      <c r="A83" s="27">
        <v>29</v>
      </c>
      <c r="B83" s="28" t="s">
        <v>409</v>
      </c>
      <c r="C83" s="27" t="s">
        <v>410</v>
      </c>
      <c r="D83" s="29" t="s">
        <v>389</v>
      </c>
      <c r="E83" s="28" t="s">
        <v>411</v>
      </c>
      <c r="F83" s="28" t="s">
        <v>30</v>
      </c>
      <c r="G83" s="30">
        <v>320000</v>
      </c>
      <c r="H83" s="30">
        <v>50000</v>
      </c>
      <c r="I83" s="28" t="s">
        <v>412</v>
      </c>
      <c r="J83" s="29" t="s">
        <v>392</v>
      </c>
      <c r="K83" s="38" t="s">
        <v>404</v>
      </c>
      <c r="L83" s="28" t="s">
        <v>267</v>
      </c>
      <c r="M83" s="28"/>
    </row>
    <row r="84" s="6" customFormat="1" ht="120" customHeight="1" spans="1:13">
      <c r="A84" s="27">
        <v>30</v>
      </c>
      <c r="B84" s="28" t="s">
        <v>413</v>
      </c>
      <c r="C84" s="27" t="s">
        <v>414</v>
      </c>
      <c r="D84" s="29" t="s">
        <v>415</v>
      </c>
      <c r="E84" s="28" t="s">
        <v>416</v>
      </c>
      <c r="F84" s="28" t="s">
        <v>102</v>
      </c>
      <c r="G84" s="30">
        <v>49302</v>
      </c>
      <c r="H84" s="30">
        <v>14213</v>
      </c>
      <c r="I84" s="28" t="s">
        <v>417</v>
      </c>
      <c r="J84" s="29" t="s">
        <v>418</v>
      </c>
      <c r="K84" s="38" t="s">
        <v>279</v>
      </c>
      <c r="L84" s="28" t="s">
        <v>267</v>
      </c>
      <c r="M84" s="28"/>
    </row>
    <row r="85" s="6" customFormat="1" ht="120" customHeight="1" spans="1:13">
      <c r="A85" s="27">
        <v>31</v>
      </c>
      <c r="B85" s="28" t="s">
        <v>419</v>
      </c>
      <c r="C85" s="27" t="s">
        <v>420</v>
      </c>
      <c r="D85" s="29" t="s">
        <v>415</v>
      </c>
      <c r="E85" s="28" t="s">
        <v>421</v>
      </c>
      <c r="F85" s="28" t="s">
        <v>110</v>
      </c>
      <c r="G85" s="30">
        <v>64926</v>
      </c>
      <c r="H85" s="30">
        <v>20827.5</v>
      </c>
      <c r="I85" s="28" t="s">
        <v>422</v>
      </c>
      <c r="J85" s="29" t="s">
        <v>423</v>
      </c>
      <c r="K85" s="38" t="s">
        <v>279</v>
      </c>
      <c r="L85" s="28" t="s">
        <v>267</v>
      </c>
      <c r="M85" s="28"/>
    </row>
    <row r="86" s="6" customFormat="1" ht="120" customHeight="1" spans="1:13">
      <c r="A86" s="27">
        <v>32</v>
      </c>
      <c r="B86" s="28" t="s">
        <v>424</v>
      </c>
      <c r="C86" s="27" t="s">
        <v>425</v>
      </c>
      <c r="D86" s="29" t="s">
        <v>415</v>
      </c>
      <c r="E86" s="28" t="s">
        <v>426</v>
      </c>
      <c r="F86" s="28" t="s">
        <v>110</v>
      </c>
      <c r="G86" s="30">
        <v>99932</v>
      </c>
      <c r="H86" s="30">
        <v>41047</v>
      </c>
      <c r="I86" s="28" t="s">
        <v>427</v>
      </c>
      <c r="J86" s="29" t="s">
        <v>428</v>
      </c>
      <c r="K86" s="38" t="s">
        <v>279</v>
      </c>
      <c r="L86" s="28" t="s">
        <v>267</v>
      </c>
      <c r="M86" s="28"/>
    </row>
    <row r="87" s="6" customFormat="1" ht="120" customHeight="1" spans="1:13">
      <c r="A87" s="27">
        <v>33</v>
      </c>
      <c r="B87" s="28" t="s">
        <v>429</v>
      </c>
      <c r="C87" s="27" t="s">
        <v>430</v>
      </c>
      <c r="D87" s="29" t="s">
        <v>415</v>
      </c>
      <c r="E87" s="28" t="s">
        <v>431</v>
      </c>
      <c r="F87" s="28" t="s">
        <v>43</v>
      </c>
      <c r="G87" s="30">
        <v>58248</v>
      </c>
      <c r="H87" s="30">
        <v>17800.14</v>
      </c>
      <c r="I87" s="28" t="s">
        <v>432</v>
      </c>
      <c r="J87" s="29" t="s">
        <v>433</v>
      </c>
      <c r="K87" s="38" t="s">
        <v>279</v>
      </c>
      <c r="L87" s="28" t="s">
        <v>267</v>
      </c>
      <c r="M87" s="28"/>
    </row>
    <row r="88" s="6" customFormat="1" ht="120" customHeight="1" spans="1:13">
      <c r="A88" s="27">
        <v>34</v>
      </c>
      <c r="B88" s="28" t="s">
        <v>434</v>
      </c>
      <c r="C88" s="27" t="s">
        <v>435</v>
      </c>
      <c r="D88" s="29" t="s">
        <v>274</v>
      </c>
      <c r="E88" s="28" t="s">
        <v>436</v>
      </c>
      <c r="F88" s="28" t="s">
        <v>200</v>
      </c>
      <c r="G88" s="30">
        <v>567004</v>
      </c>
      <c r="H88" s="30">
        <v>150000</v>
      </c>
      <c r="I88" s="28" t="s">
        <v>437</v>
      </c>
      <c r="J88" s="29" t="s">
        <v>438</v>
      </c>
      <c r="K88" s="38" t="s">
        <v>340</v>
      </c>
      <c r="L88" s="28" t="s">
        <v>439</v>
      </c>
      <c r="M88" s="28"/>
    </row>
    <row r="89" s="6" customFormat="1" ht="120" customHeight="1" spans="1:13">
      <c r="A89" s="27">
        <v>35</v>
      </c>
      <c r="B89" s="28" t="s">
        <v>440</v>
      </c>
      <c r="C89" s="27" t="s">
        <v>441</v>
      </c>
      <c r="D89" s="29" t="s">
        <v>415</v>
      </c>
      <c r="E89" s="28" t="s">
        <v>442</v>
      </c>
      <c r="F89" s="28" t="s">
        <v>43</v>
      </c>
      <c r="G89" s="30">
        <v>62258</v>
      </c>
      <c r="H89" s="30">
        <v>22708</v>
      </c>
      <c r="I89" s="28" t="s">
        <v>443</v>
      </c>
      <c r="J89" s="29" t="s">
        <v>444</v>
      </c>
      <c r="K89" s="38" t="s">
        <v>279</v>
      </c>
      <c r="L89" s="28" t="s">
        <v>267</v>
      </c>
      <c r="M89" s="28"/>
    </row>
    <row r="90" s="6" customFormat="1" ht="120" customHeight="1" spans="1:13">
      <c r="A90" s="27">
        <v>36</v>
      </c>
      <c r="B90" s="28" t="s">
        <v>445</v>
      </c>
      <c r="C90" s="27" t="s">
        <v>446</v>
      </c>
      <c r="D90" s="29" t="s">
        <v>415</v>
      </c>
      <c r="E90" s="28" t="s">
        <v>447</v>
      </c>
      <c r="F90" s="28" t="s">
        <v>43</v>
      </c>
      <c r="G90" s="30">
        <v>57317</v>
      </c>
      <c r="H90" s="30">
        <v>19125</v>
      </c>
      <c r="I90" s="28" t="s">
        <v>448</v>
      </c>
      <c r="J90" s="29" t="s">
        <v>449</v>
      </c>
      <c r="K90" s="38" t="s">
        <v>279</v>
      </c>
      <c r="L90" s="28" t="s">
        <v>267</v>
      </c>
      <c r="M90" s="28"/>
    </row>
    <row r="91" s="6" customFormat="1" ht="120" customHeight="1" spans="1:13">
      <c r="A91" s="27">
        <v>37</v>
      </c>
      <c r="B91" s="28" t="s">
        <v>450</v>
      </c>
      <c r="C91" s="27" t="s">
        <v>451</v>
      </c>
      <c r="D91" s="29" t="s">
        <v>415</v>
      </c>
      <c r="E91" s="28" t="s">
        <v>452</v>
      </c>
      <c r="F91" s="28" t="s">
        <v>43</v>
      </c>
      <c r="G91" s="30">
        <v>48947</v>
      </c>
      <c r="H91" s="30">
        <v>16052</v>
      </c>
      <c r="I91" s="28" t="s">
        <v>453</v>
      </c>
      <c r="J91" s="29" t="s">
        <v>454</v>
      </c>
      <c r="K91" s="38" t="s">
        <v>279</v>
      </c>
      <c r="L91" s="28" t="s">
        <v>267</v>
      </c>
      <c r="M91" s="28"/>
    </row>
    <row r="92" s="6" customFormat="1" ht="120" customHeight="1" spans="1:13">
      <c r="A92" s="27">
        <v>38</v>
      </c>
      <c r="B92" s="28" t="s">
        <v>455</v>
      </c>
      <c r="C92" s="27" t="s">
        <v>456</v>
      </c>
      <c r="D92" s="29" t="s">
        <v>415</v>
      </c>
      <c r="E92" s="28" t="s">
        <v>457</v>
      </c>
      <c r="F92" s="28" t="s">
        <v>43</v>
      </c>
      <c r="G92" s="30">
        <v>105944</v>
      </c>
      <c r="H92" s="30">
        <v>4731.64</v>
      </c>
      <c r="I92" s="28" t="s">
        <v>458</v>
      </c>
      <c r="J92" s="29" t="s">
        <v>459</v>
      </c>
      <c r="K92" s="38" t="s">
        <v>279</v>
      </c>
      <c r="L92" s="28" t="s">
        <v>267</v>
      </c>
      <c r="M92" s="28"/>
    </row>
    <row r="93" s="6" customFormat="1" ht="120" customHeight="1" spans="1:13">
      <c r="A93" s="27">
        <v>39</v>
      </c>
      <c r="B93" s="28" t="s">
        <v>460</v>
      </c>
      <c r="C93" s="27" t="s">
        <v>461</v>
      </c>
      <c r="D93" s="29" t="s">
        <v>415</v>
      </c>
      <c r="E93" s="28" t="s">
        <v>462</v>
      </c>
      <c r="F93" s="28" t="s">
        <v>43</v>
      </c>
      <c r="G93" s="30">
        <v>27364</v>
      </c>
      <c r="H93" s="30">
        <v>8136.62</v>
      </c>
      <c r="I93" s="28" t="s">
        <v>463</v>
      </c>
      <c r="J93" s="29" t="s">
        <v>464</v>
      </c>
      <c r="K93" s="38" t="s">
        <v>279</v>
      </c>
      <c r="L93" s="28" t="s">
        <v>267</v>
      </c>
      <c r="M93" s="28"/>
    </row>
    <row r="94" s="6" customFormat="1" ht="120" customHeight="1" spans="1:13">
      <c r="A94" s="27">
        <v>40</v>
      </c>
      <c r="B94" s="28" t="s">
        <v>465</v>
      </c>
      <c r="C94" s="27" t="s">
        <v>466</v>
      </c>
      <c r="D94" s="29" t="s">
        <v>415</v>
      </c>
      <c r="E94" s="28" t="s">
        <v>467</v>
      </c>
      <c r="F94" s="28" t="s">
        <v>110</v>
      </c>
      <c r="G94" s="30">
        <v>65889</v>
      </c>
      <c r="H94" s="30">
        <v>18499.55</v>
      </c>
      <c r="I94" s="28" t="s">
        <v>468</v>
      </c>
      <c r="J94" s="29" t="s">
        <v>469</v>
      </c>
      <c r="K94" s="38" t="s">
        <v>279</v>
      </c>
      <c r="L94" s="28" t="s">
        <v>267</v>
      </c>
      <c r="M94" s="28"/>
    </row>
    <row r="95" s="6" customFormat="1" ht="120" customHeight="1" spans="1:13">
      <c r="A95" s="27">
        <v>41</v>
      </c>
      <c r="B95" s="28" t="s">
        <v>470</v>
      </c>
      <c r="C95" s="27" t="s">
        <v>471</v>
      </c>
      <c r="D95" s="29" t="s">
        <v>415</v>
      </c>
      <c r="E95" s="28" t="s">
        <v>472</v>
      </c>
      <c r="F95" s="28" t="s">
        <v>110</v>
      </c>
      <c r="G95" s="30">
        <v>71151</v>
      </c>
      <c r="H95" s="30">
        <v>18472.5</v>
      </c>
      <c r="I95" s="28" t="s">
        <v>473</v>
      </c>
      <c r="J95" s="29" t="s">
        <v>474</v>
      </c>
      <c r="K95" s="38" t="s">
        <v>279</v>
      </c>
      <c r="L95" s="28" t="s">
        <v>267</v>
      </c>
      <c r="M95" s="28"/>
    </row>
    <row r="96" s="6" customFormat="1" ht="120" customHeight="1" spans="1:13">
      <c r="A96" s="27">
        <v>42</v>
      </c>
      <c r="B96" s="28" t="s">
        <v>475</v>
      </c>
      <c r="C96" s="27" t="s">
        <v>476</v>
      </c>
      <c r="D96" s="29" t="s">
        <v>415</v>
      </c>
      <c r="E96" s="28" t="s">
        <v>477</v>
      </c>
      <c r="F96" s="28" t="s">
        <v>110</v>
      </c>
      <c r="G96" s="30">
        <v>101577</v>
      </c>
      <c r="H96" s="30">
        <v>40860.35</v>
      </c>
      <c r="I96" s="28" t="s">
        <v>478</v>
      </c>
      <c r="J96" s="29" t="s">
        <v>479</v>
      </c>
      <c r="K96" s="38" t="s">
        <v>279</v>
      </c>
      <c r="L96" s="28" t="s">
        <v>267</v>
      </c>
      <c r="M96" s="28"/>
    </row>
    <row r="97" s="6" customFormat="1" ht="120" customHeight="1" spans="1:13">
      <c r="A97" s="27">
        <v>43</v>
      </c>
      <c r="B97" s="28" t="s">
        <v>480</v>
      </c>
      <c r="C97" s="27" t="s">
        <v>481</v>
      </c>
      <c r="D97" s="29" t="s">
        <v>415</v>
      </c>
      <c r="E97" s="28" t="s">
        <v>482</v>
      </c>
      <c r="F97" s="28" t="s">
        <v>110</v>
      </c>
      <c r="G97" s="30">
        <v>88805</v>
      </c>
      <c r="H97" s="30">
        <v>26000</v>
      </c>
      <c r="I97" s="28" t="s">
        <v>483</v>
      </c>
      <c r="J97" s="29" t="s">
        <v>484</v>
      </c>
      <c r="K97" s="38" t="s">
        <v>279</v>
      </c>
      <c r="L97" s="28" t="s">
        <v>267</v>
      </c>
      <c r="M97" s="28"/>
    </row>
    <row r="98" s="6" customFormat="1" ht="120" customHeight="1" spans="1:13">
      <c r="A98" s="27">
        <v>44</v>
      </c>
      <c r="B98" s="28" t="s">
        <v>485</v>
      </c>
      <c r="C98" s="27" t="s">
        <v>486</v>
      </c>
      <c r="D98" s="29" t="s">
        <v>415</v>
      </c>
      <c r="E98" s="28" t="s">
        <v>487</v>
      </c>
      <c r="F98" s="28" t="s">
        <v>110</v>
      </c>
      <c r="G98" s="30">
        <v>49129</v>
      </c>
      <c r="H98" s="30">
        <v>12500</v>
      </c>
      <c r="I98" s="28" t="s">
        <v>488</v>
      </c>
      <c r="J98" s="29" t="s">
        <v>489</v>
      </c>
      <c r="K98" s="38" t="s">
        <v>279</v>
      </c>
      <c r="L98" s="28" t="s">
        <v>267</v>
      </c>
      <c r="M98" s="28"/>
    </row>
    <row r="99" s="6" customFormat="1" ht="120" customHeight="1" spans="1:13">
      <c r="A99" s="27">
        <v>45</v>
      </c>
      <c r="B99" s="28" t="s">
        <v>490</v>
      </c>
      <c r="C99" s="27" t="s">
        <v>491</v>
      </c>
      <c r="D99" s="29" t="s">
        <v>415</v>
      </c>
      <c r="E99" s="28" t="s">
        <v>492</v>
      </c>
      <c r="F99" s="28" t="s">
        <v>110</v>
      </c>
      <c r="G99" s="30">
        <v>71173</v>
      </c>
      <c r="H99" s="30">
        <v>26426</v>
      </c>
      <c r="I99" s="28" t="s">
        <v>493</v>
      </c>
      <c r="J99" s="29" t="s">
        <v>494</v>
      </c>
      <c r="K99" s="38" t="s">
        <v>279</v>
      </c>
      <c r="L99" s="28" t="s">
        <v>267</v>
      </c>
      <c r="M99" s="28"/>
    </row>
    <row r="100" s="6" customFormat="1" ht="120" customHeight="1" spans="1:13">
      <c r="A100" s="27">
        <v>46</v>
      </c>
      <c r="B100" s="28" t="s">
        <v>495</v>
      </c>
      <c r="C100" s="27" t="s">
        <v>496</v>
      </c>
      <c r="D100" s="29" t="s">
        <v>415</v>
      </c>
      <c r="E100" s="28" t="s">
        <v>497</v>
      </c>
      <c r="F100" s="28" t="s">
        <v>110</v>
      </c>
      <c r="G100" s="30">
        <v>147109</v>
      </c>
      <c r="H100" s="30">
        <v>49534</v>
      </c>
      <c r="I100" s="28" t="s">
        <v>498</v>
      </c>
      <c r="J100" s="29" t="s">
        <v>499</v>
      </c>
      <c r="K100" s="38" t="s">
        <v>279</v>
      </c>
      <c r="L100" s="28" t="s">
        <v>267</v>
      </c>
      <c r="M100" s="28"/>
    </row>
    <row r="101" s="6" customFormat="1" ht="120" customHeight="1" spans="1:13">
      <c r="A101" s="27">
        <v>47</v>
      </c>
      <c r="B101" s="28" t="s">
        <v>500</v>
      </c>
      <c r="C101" s="27" t="s">
        <v>501</v>
      </c>
      <c r="D101" s="29" t="s">
        <v>415</v>
      </c>
      <c r="E101" s="28" t="s">
        <v>502</v>
      </c>
      <c r="F101" s="28" t="s">
        <v>110</v>
      </c>
      <c r="G101" s="30">
        <v>76243</v>
      </c>
      <c r="H101" s="30">
        <v>14000</v>
      </c>
      <c r="I101" s="28" t="s">
        <v>503</v>
      </c>
      <c r="J101" s="29" t="s">
        <v>504</v>
      </c>
      <c r="K101" s="38" t="s">
        <v>279</v>
      </c>
      <c r="L101" s="28" t="s">
        <v>267</v>
      </c>
      <c r="M101" s="28"/>
    </row>
    <row r="102" s="6" customFormat="1" ht="120" customHeight="1" spans="1:13">
      <c r="A102" s="27">
        <v>48</v>
      </c>
      <c r="B102" s="28" t="s">
        <v>505</v>
      </c>
      <c r="C102" s="27" t="s">
        <v>506</v>
      </c>
      <c r="D102" s="29" t="s">
        <v>415</v>
      </c>
      <c r="E102" s="28" t="s">
        <v>507</v>
      </c>
      <c r="F102" s="28" t="s">
        <v>110</v>
      </c>
      <c r="G102" s="30">
        <v>82893</v>
      </c>
      <c r="H102" s="30">
        <v>22000</v>
      </c>
      <c r="I102" s="28" t="s">
        <v>508</v>
      </c>
      <c r="J102" s="29" t="s">
        <v>509</v>
      </c>
      <c r="K102" s="38" t="s">
        <v>279</v>
      </c>
      <c r="L102" s="28" t="s">
        <v>267</v>
      </c>
      <c r="M102" s="28"/>
    </row>
    <row r="103" s="6" customFormat="1" ht="120" customHeight="1" spans="1:13">
      <c r="A103" s="27">
        <v>49</v>
      </c>
      <c r="B103" s="28" t="s">
        <v>510</v>
      </c>
      <c r="C103" s="27" t="s">
        <v>511</v>
      </c>
      <c r="D103" s="29" t="s">
        <v>415</v>
      </c>
      <c r="E103" s="28" t="s">
        <v>512</v>
      </c>
      <c r="F103" s="28" t="s">
        <v>110</v>
      </c>
      <c r="G103" s="30">
        <v>119602</v>
      </c>
      <c r="H103" s="30">
        <v>30433</v>
      </c>
      <c r="I103" s="28" t="s">
        <v>513</v>
      </c>
      <c r="J103" s="29" t="s">
        <v>514</v>
      </c>
      <c r="K103" s="38" t="s">
        <v>279</v>
      </c>
      <c r="L103" s="28" t="s">
        <v>267</v>
      </c>
      <c r="M103" s="28"/>
    </row>
    <row r="104" s="6" customFormat="1" ht="120" customHeight="1" spans="1:13">
      <c r="A104" s="27">
        <v>50</v>
      </c>
      <c r="B104" s="28" t="s">
        <v>515</v>
      </c>
      <c r="C104" s="27" t="s">
        <v>516</v>
      </c>
      <c r="D104" s="29" t="s">
        <v>415</v>
      </c>
      <c r="E104" s="28" t="s">
        <v>517</v>
      </c>
      <c r="F104" s="28" t="s">
        <v>110</v>
      </c>
      <c r="G104" s="30">
        <v>73710</v>
      </c>
      <c r="H104" s="30">
        <v>16993</v>
      </c>
      <c r="I104" s="28" t="s">
        <v>518</v>
      </c>
      <c r="J104" s="29" t="s">
        <v>519</v>
      </c>
      <c r="K104" s="38" t="s">
        <v>279</v>
      </c>
      <c r="L104" s="28" t="s">
        <v>267</v>
      </c>
      <c r="M104" s="28"/>
    </row>
    <row r="105" s="6" customFormat="1" ht="120" customHeight="1" spans="1:13">
      <c r="A105" s="27">
        <v>51</v>
      </c>
      <c r="B105" s="28" t="s">
        <v>520</v>
      </c>
      <c r="C105" s="27" t="s">
        <v>521</v>
      </c>
      <c r="D105" s="29" t="s">
        <v>415</v>
      </c>
      <c r="E105" s="28" t="s">
        <v>522</v>
      </c>
      <c r="F105" s="28" t="s">
        <v>110</v>
      </c>
      <c r="G105" s="30">
        <v>67973</v>
      </c>
      <c r="H105" s="30">
        <v>20151</v>
      </c>
      <c r="I105" s="28" t="s">
        <v>523</v>
      </c>
      <c r="J105" s="29" t="s">
        <v>524</v>
      </c>
      <c r="K105" s="38" t="s">
        <v>279</v>
      </c>
      <c r="L105" s="28" t="s">
        <v>267</v>
      </c>
      <c r="M105" s="28"/>
    </row>
    <row r="106" s="6" customFormat="1" ht="120" customHeight="1" spans="1:13">
      <c r="A106" s="27">
        <v>52</v>
      </c>
      <c r="B106" s="28" t="s">
        <v>525</v>
      </c>
      <c r="C106" s="27" t="s">
        <v>526</v>
      </c>
      <c r="D106" s="29" t="s">
        <v>527</v>
      </c>
      <c r="E106" s="28" t="s">
        <v>528</v>
      </c>
      <c r="F106" s="28" t="s">
        <v>102</v>
      </c>
      <c r="G106" s="30">
        <v>3764000</v>
      </c>
      <c r="H106" s="30">
        <v>730000</v>
      </c>
      <c r="I106" s="28" t="s">
        <v>529</v>
      </c>
      <c r="J106" s="29" t="s">
        <v>530</v>
      </c>
      <c r="K106" s="38" t="s">
        <v>531</v>
      </c>
      <c r="L106" s="28" t="s">
        <v>267</v>
      </c>
      <c r="M106" s="28"/>
    </row>
    <row r="107" s="6" customFormat="1" ht="120" customHeight="1" spans="1:13">
      <c r="A107" s="27">
        <v>53</v>
      </c>
      <c r="B107" s="28" t="s">
        <v>532</v>
      </c>
      <c r="C107" s="27" t="s">
        <v>533</v>
      </c>
      <c r="D107" s="29" t="s">
        <v>527</v>
      </c>
      <c r="E107" s="28" t="s">
        <v>534</v>
      </c>
      <c r="F107" s="28" t="s">
        <v>110</v>
      </c>
      <c r="G107" s="30">
        <v>646300</v>
      </c>
      <c r="H107" s="30">
        <v>60000</v>
      </c>
      <c r="I107" s="28" t="s">
        <v>535</v>
      </c>
      <c r="J107" s="29" t="s">
        <v>536</v>
      </c>
      <c r="K107" s="38" t="s">
        <v>537</v>
      </c>
      <c r="L107" s="28" t="s">
        <v>267</v>
      </c>
      <c r="M107" s="28"/>
    </row>
    <row r="108" s="6" customFormat="1" ht="120" customHeight="1" spans="1:13">
      <c r="A108" s="27">
        <v>54</v>
      </c>
      <c r="B108" s="28" t="s">
        <v>538</v>
      </c>
      <c r="C108" s="27" t="s">
        <v>539</v>
      </c>
      <c r="D108" s="29" t="s">
        <v>527</v>
      </c>
      <c r="E108" s="28" t="s">
        <v>540</v>
      </c>
      <c r="F108" s="28" t="s">
        <v>77</v>
      </c>
      <c r="G108" s="30">
        <v>1832200</v>
      </c>
      <c r="H108" s="30">
        <v>330000</v>
      </c>
      <c r="I108" s="28" t="s">
        <v>541</v>
      </c>
      <c r="J108" s="29" t="s">
        <v>542</v>
      </c>
      <c r="K108" s="38" t="s">
        <v>543</v>
      </c>
      <c r="L108" s="28" t="s">
        <v>267</v>
      </c>
      <c r="M108" s="28"/>
    </row>
    <row r="109" s="6" customFormat="1" ht="120" customHeight="1" spans="1:13">
      <c r="A109" s="27">
        <v>55</v>
      </c>
      <c r="B109" s="28" t="s">
        <v>544</v>
      </c>
      <c r="C109" s="27" t="s">
        <v>545</v>
      </c>
      <c r="D109" s="29" t="s">
        <v>527</v>
      </c>
      <c r="E109" s="28" t="s">
        <v>546</v>
      </c>
      <c r="F109" s="28" t="s">
        <v>110</v>
      </c>
      <c r="G109" s="30">
        <v>664600</v>
      </c>
      <c r="H109" s="30">
        <v>180000</v>
      </c>
      <c r="I109" s="28" t="s">
        <v>547</v>
      </c>
      <c r="J109" s="29" t="s">
        <v>548</v>
      </c>
      <c r="K109" s="38" t="s">
        <v>549</v>
      </c>
      <c r="L109" s="28" t="s">
        <v>267</v>
      </c>
      <c r="M109" s="28"/>
    </row>
    <row r="110" s="6" customFormat="1" ht="120" customHeight="1" spans="1:13">
      <c r="A110" s="27">
        <v>56</v>
      </c>
      <c r="B110" s="28" t="s">
        <v>550</v>
      </c>
      <c r="C110" s="27" t="s">
        <v>551</v>
      </c>
      <c r="D110" s="29" t="s">
        <v>527</v>
      </c>
      <c r="E110" s="28" t="s">
        <v>552</v>
      </c>
      <c r="F110" s="28" t="s">
        <v>200</v>
      </c>
      <c r="G110" s="30">
        <v>2676800</v>
      </c>
      <c r="H110" s="30">
        <v>600000</v>
      </c>
      <c r="I110" s="28" t="s">
        <v>553</v>
      </c>
      <c r="J110" s="29" t="s">
        <v>554</v>
      </c>
      <c r="K110" s="38" t="s">
        <v>555</v>
      </c>
      <c r="L110" s="28" t="s">
        <v>267</v>
      </c>
      <c r="M110" s="28"/>
    </row>
    <row r="111" s="6" customFormat="1" ht="177" customHeight="1" spans="1:13">
      <c r="A111" s="27">
        <v>57</v>
      </c>
      <c r="B111" s="28" t="s">
        <v>556</v>
      </c>
      <c r="C111" s="27" t="s">
        <v>557</v>
      </c>
      <c r="D111" s="29" t="s">
        <v>558</v>
      </c>
      <c r="E111" s="28" t="s">
        <v>559</v>
      </c>
      <c r="F111" s="28" t="s">
        <v>110</v>
      </c>
      <c r="G111" s="30">
        <v>346414</v>
      </c>
      <c r="H111" s="30">
        <v>85000</v>
      </c>
      <c r="I111" s="28" t="s">
        <v>560</v>
      </c>
      <c r="J111" s="29" t="s">
        <v>561</v>
      </c>
      <c r="K111" s="38" t="s">
        <v>562</v>
      </c>
      <c r="L111" s="28" t="s">
        <v>267</v>
      </c>
      <c r="M111" s="28"/>
    </row>
    <row r="112" s="6" customFormat="1" ht="190" customHeight="1" spans="1:13">
      <c r="A112" s="27">
        <v>58</v>
      </c>
      <c r="B112" s="28" t="s">
        <v>563</v>
      </c>
      <c r="C112" s="27" t="s">
        <v>564</v>
      </c>
      <c r="D112" s="29" t="s">
        <v>558</v>
      </c>
      <c r="E112" s="28" t="s">
        <v>565</v>
      </c>
      <c r="F112" s="28" t="s">
        <v>43</v>
      </c>
      <c r="G112" s="30">
        <v>300779</v>
      </c>
      <c r="H112" s="30">
        <v>53000</v>
      </c>
      <c r="I112" s="28" t="s">
        <v>566</v>
      </c>
      <c r="J112" s="29" t="s">
        <v>561</v>
      </c>
      <c r="K112" s="38" t="s">
        <v>562</v>
      </c>
      <c r="L112" s="28" t="s">
        <v>267</v>
      </c>
      <c r="M112" s="28"/>
    </row>
    <row r="113" s="6" customFormat="1" ht="120" customHeight="1" spans="1:13">
      <c r="A113" s="27">
        <v>59</v>
      </c>
      <c r="B113" s="28" t="s">
        <v>567</v>
      </c>
      <c r="C113" s="27" t="s">
        <v>568</v>
      </c>
      <c r="D113" s="29" t="s">
        <v>558</v>
      </c>
      <c r="E113" s="28" t="s">
        <v>569</v>
      </c>
      <c r="F113" s="28" t="s">
        <v>102</v>
      </c>
      <c r="G113" s="30">
        <v>148042</v>
      </c>
      <c r="H113" s="30">
        <v>15000</v>
      </c>
      <c r="I113" s="28" t="s">
        <v>570</v>
      </c>
      <c r="J113" s="29" t="s">
        <v>571</v>
      </c>
      <c r="K113" s="38" t="s">
        <v>572</v>
      </c>
      <c r="L113" s="28" t="s">
        <v>267</v>
      </c>
      <c r="M113" s="28"/>
    </row>
    <row r="114" s="6" customFormat="1" ht="120" customHeight="1" spans="1:13">
      <c r="A114" s="27">
        <v>60</v>
      </c>
      <c r="B114" s="28" t="s">
        <v>573</v>
      </c>
      <c r="C114" s="27" t="s">
        <v>574</v>
      </c>
      <c r="D114" s="29" t="s">
        <v>558</v>
      </c>
      <c r="E114" s="28" t="s">
        <v>575</v>
      </c>
      <c r="F114" s="28" t="s">
        <v>102</v>
      </c>
      <c r="G114" s="30">
        <v>237913.76</v>
      </c>
      <c r="H114" s="30">
        <v>20000</v>
      </c>
      <c r="I114" s="28" t="s">
        <v>576</v>
      </c>
      <c r="J114" s="29" t="s">
        <v>577</v>
      </c>
      <c r="K114" s="38" t="s">
        <v>578</v>
      </c>
      <c r="L114" s="28" t="s">
        <v>267</v>
      </c>
      <c r="M114" s="28"/>
    </row>
    <row r="115" s="5" customFormat="1" ht="86" customHeight="1" spans="1:13">
      <c r="A115" s="20"/>
      <c r="B115" s="25" t="s">
        <v>579</v>
      </c>
      <c r="C115" s="22">
        <f t="shared" ref="C115:C119" si="0">COUNTA(A116)</f>
        <v>1</v>
      </c>
      <c r="D115" s="23"/>
      <c r="E115" s="25"/>
      <c r="F115" s="25"/>
      <c r="G115" s="26">
        <f t="shared" ref="G115:G119" si="1">G116</f>
        <v>14000</v>
      </c>
      <c r="H115" s="26">
        <f t="shared" ref="H115:H119" si="2">H116</f>
        <v>5000</v>
      </c>
      <c r="I115" s="25"/>
      <c r="J115" s="23"/>
      <c r="K115" s="37"/>
      <c r="L115" s="28"/>
      <c r="M115" s="28"/>
    </row>
    <row r="116" s="6" customFormat="1" ht="120" customHeight="1" spans="1:13">
      <c r="A116" s="27">
        <v>1</v>
      </c>
      <c r="B116" s="28" t="s">
        <v>580</v>
      </c>
      <c r="C116" s="27" t="s">
        <v>581</v>
      </c>
      <c r="D116" s="29" t="s">
        <v>582</v>
      </c>
      <c r="E116" s="28" t="s">
        <v>583</v>
      </c>
      <c r="F116" s="28" t="s">
        <v>43</v>
      </c>
      <c r="G116" s="30">
        <v>14000</v>
      </c>
      <c r="H116" s="30">
        <v>5000</v>
      </c>
      <c r="I116" s="28" t="s">
        <v>584</v>
      </c>
      <c r="J116" s="29" t="s">
        <v>585</v>
      </c>
      <c r="K116" s="38" t="s">
        <v>586</v>
      </c>
      <c r="L116" s="28" t="s">
        <v>587</v>
      </c>
      <c r="M116" s="28"/>
    </row>
    <row r="117" s="5" customFormat="1" ht="86" customHeight="1" spans="1:13">
      <c r="A117" s="20"/>
      <c r="B117" s="25" t="s">
        <v>588</v>
      </c>
      <c r="C117" s="22">
        <f t="shared" si="0"/>
        <v>1</v>
      </c>
      <c r="D117" s="23"/>
      <c r="E117" s="25"/>
      <c r="F117" s="25"/>
      <c r="G117" s="26">
        <f t="shared" si="1"/>
        <v>3573614</v>
      </c>
      <c r="H117" s="26">
        <f t="shared" si="2"/>
        <v>10000</v>
      </c>
      <c r="I117" s="25"/>
      <c r="J117" s="23"/>
      <c r="K117" s="37"/>
      <c r="L117" s="28"/>
      <c r="M117" s="28"/>
    </row>
    <row r="118" s="6" customFormat="1" ht="120" customHeight="1" spans="1:13">
      <c r="A118" s="27">
        <v>1</v>
      </c>
      <c r="B118" s="28" t="s">
        <v>589</v>
      </c>
      <c r="C118" s="27" t="s">
        <v>590</v>
      </c>
      <c r="D118" s="29" t="s">
        <v>591</v>
      </c>
      <c r="E118" s="28" t="s">
        <v>592</v>
      </c>
      <c r="F118" s="28" t="s">
        <v>593</v>
      </c>
      <c r="G118" s="30">
        <v>3573614</v>
      </c>
      <c r="H118" s="30">
        <v>10000</v>
      </c>
      <c r="I118" s="28" t="s">
        <v>594</v>
      </c>
      <c r="J118" s="29" t="s">
        <v>595</v>
      </c>
      <c r="K118" s="38" t="s">
        <v>596</v>
      </c>
      <c r="L118" s="28" t="s">
        <v>597</v>
      </c>
      <c r="M118" s="28"/>
    </row>
    <row r="119" s="5" customFormat="1" ht="86" customHeight="1" spans="1:13">
      <c r="A119" s="20"/>
      <c r="B119" s="25" t="s">
        <v>598</v>
      </c>
      <c r="C119" s="22">
        <f t="shared" si="0"/>
        <v>1</v>
      </c>
      <c r="D119" s="23"/>
      <c r="E119" s="25"/>
      <c r="F119" s="25"/>
      <c r="G119" s="26">
        <f t="shared" si="1"/>
        <v>796000</v>
      </c>
      <c r="H119" s="26">
        <f t="shared" si="2"/>
        <v>71346</v>
      </c>
      <c r="I119" s="25"/>
      <c r="J119" s="23"/>
      <c r="K119" s="37"/>
      <c r="L119" s="28"/>
      <c r="M119" s="28"/>
    </row>
    <row r="120" s="6" customFormat="1" ht="120" customHeight="1" spans="1:13">
      <c r="A120" s="27">
        <v>1</v>
      </c>
      <c r="B120" s="28" t="s">
        <v>599</v>
      </c>
      <c r="C120" s="27" t="s">
        <v>600</v>
      </c>
      <c r="D120" s="29" t="s">
        <v>237</v>
      </c>
      <c r="E120" s="28" t="s">
        <v>601</v>
      </c>
      <c r="F120" s="28" t="s">
        <v>43</v>
      </c>
      <c r="G120" s="30">
        <v>796000</v>
      </c>
      <c r="H120" s="30">
        <v>71346</v>
      </c>
      <c r="I120" s="28" t="s">
        <v>602</v>
      </c>
      <c r="J120" s="29" t="s">
        <v>603</v>
      </c>
      <c r="K120" s="38" t="s">
        <v>604</v>
      </c>
      <c r="L120" s="40" t="s">
        <v>605</v>
      </c>
      <c r="M120" s="40"/>
    </row>
    <row r="121" s="5" customFormat="1" ht="86" customHeight="1" spans="1:13">
      <c r="A121" s="20"/>
      <c r="B121" s="25" t="s">
        <v>606</v>
      </c>
      <c r="C121" s="22">
        <f>COUNTA(A122:A203)</f>
        <v>82</v>
      </c>
      <c r="D121" s="23"/>
      <c r="E121" s="25"/>
      <c r="F121" s="25"/>
      <c r="G121" s="26">
        <f>SUM(G122:G203)</f>
        <v>18035295.05</v>
      </c>
      <c r="H121" s="26">
        <f>SUM(H122:H203)</f>
        <v>1262000</v>
      </c>
      <c r="I121" s="25"/>
      <c r="J121" s="23"/>
      <c r="K121" s="37"/>
      <c r="L121" s="41"/>
      <c r="M121" s="41"/>
    </row>
    <row r="122" s="1" customFormat="1" ht="120" customHeight="1" spans="1:13">
      <c r="A122" s="27">
        <v>1</v>
      </c>
      <c r="B122" s="28" t="s">
        <v>607</v>
      </c>
      <c r="C122" s="27" t="s">
        <v>608</v>
      </c>
      <c r="D122" s="29" t="s">
        <v>609</v>
      </c>
      <c r="E122" s="28" t="s">
        <v>610</v>
      </c>
      <c r="F122" s="28" t="s">
        <v>110</v>
      </c>
      <c r="G122" s="39">
        <v>18000</v>
      </c>
      <c r="H122" s="39">
        <v>8000</v>
      </c>
      <c r="I122" s="28" t="s">
        <v>611</v>
      </c>
      <c r="J122" s="29" t="s">
        <v>612</v>
      </c>
      <c r="K122" s="38" t="s">
        <v>613</v>
      </c>
      <c r="L122" s="28" t="s">
        <v>606</v>
      </c>
      <c r="M122" s="28"/>
    </row>
    <row r="123" s="1" customFormat="1" ht="144" customHeight="1" spans="1:13">
      <c r="A123" s="27">
        <v>2</v>
      </c>
      <c r="B123" s="28" t="s">
        <v>614</v>
      </c>
      <c r="C123" s="27" t="s">
        <v>615</v>
      </c>
      <c r="D123" s="29" t="s">
        <v>609</v>
      </c>
      <c r="E123" s="28" t="s">
        <v>616</v>
      </c>
      <c r="F123" s="28" t="s">
        <v>110</v>
      </c>
      <c r="G123" s="39">
        <v>500000</v>
      </c>
      <c r="H123" s="39">
        <v>50000</v>
      </c>
      <c r="I123" s="28" t="s">
        <v>617</v>
      </c>
      <c r="J123" s="29" t="s">
        <v>618</v>
      </c>
      <c r="K123" s="38" t="s">
        <v>619</v>
      </c>
      <c r="L123" s="28" t="s">
        <v>606</v>
      </c>
      <c r="M123" s="28"/>
    </row>
    <row r="124" s="1" customFormat="1" ht="120" customHeight="1" spans="1:13">
      <c r="A124" s="27">
        <v>3</v>
      </c>
      <c r="B124" s="28" t="s">
        <v>620</v>
      </c>
      <c r="C124" s="27" t="s">
        <v>621</v>
      </c>
      <c r="D124" s="29" t="s">
        <v>609</v>
      </c>
      <c r="E124" s="28" t="s">
        <v>622</v>
      </c>
      <c r="F124" s="28" t="s">
        <v>102</v>
      </c>
      <c r="G124" s="39">
        <v>80000</v>
      </c>
      <c r="H124" s="39">
        <v>10000</v>
      </c>
      <c r="I124" s="28" t="s">
        <v>623</v>
      </c>
      <c r="J124" s="29" t="s">
        <v>624</v>
      </c>
      <c r="K124" s="38" t="s">
        <v>625</v>
      </c>
      <c r="L124" s="28" t="s">
        <v>606</v>
      </c>
      <c r="M124" s="28"/>
    </row>
    <row r="125" s="1" customFormat="1" ht="120" customHeight="1" spans="1:13">
      <c r="A125" s="27">
        <v>4</v>
      </c>
      <c r="B125" s="28" t="s">
        <v>626</v>
      </c>
      <c r="C125" s="27" t="s">
        <v>627</v>
      </c>
      <c r="D125" s="29" t="s">
        <v>609</v>
      </c>
      <c r="E125" s="28" t="s">
        <v>628</v>
      </c>
      <c r="F125" s="28" t="s">
        <v>36</v>
      </c>
      <c r="G125" s="39">
        <v>70720</v>
      </c>
      <c r="H125" s="39">
        <v>6000</v>
      </c>
      <c r="I125" s="28" t="s">
        <v>629</v>
      </c>
      <c r="J125" s="29" t="s">
        <v>630</v>
      </c>
      <c r="K125" s="38" t="s">
        <v>631</v>
      </c>
      <c r="L125" s="28" t="s">
        <v>606</v>
      </c>
      <c r="M125" s="28"/>
    </row>
    <row r="126" s="1" customFormat="1" ht="120" customHeight="1" spans="1:13">
      <c r="A126" s="27">
        <v>5</v>
      </c>
      <c r="B126" s="28" t="s">
        <v>632</v>
      </c>
      <c r="C126" s="27" t="s">
        <v>633</v>
      </c>
      <c r="D126" s="29" t="s">
        <v>609</v>
      </c>
      <c r="E126" s="28" t="s">
        <v>634</v>
      </c>
      <c r="F126" s="28" t="s">
        <v>43</v>
      </c>
      <c r="G126" s="39">
        <v>78254</v>
      </c>
      <c r="H126" s="39">
        <v>5000</v>
      </c>
      <c r="I126" s="28" t="s">
        <v>635</v>
      </c>
      <c r="J126" s="29" t="s">
        <v>636</v>
      </c>
      <c r="K126" s="38" t="s">
        <v>637</v>
      </c>
      <c r="L126" s="28" t="s">
        <v>606</v>
      </c>
      <c r="M126" s="28"/>
    </row>
    <row r="127" s="1" customFormat="1" ht="120" customHeight="1" spans="1:13">
      <c r="A127" s="27">
        <v>6</v>
      </c>
      <c r="B127" s="28" t="s">
        <v>638</v>
      </c>
      <c r="C127" s="27" t="s">
        <v>639</v>
      </c>
      <c r="D127" s="29" t="s">
        <v>609</v>
      </c>
      <c r="E127" s="28" t="s">
        <v>640</v>
      </c>
      <c r="F127" s="28" t="s">
        <v>641</v>
      </c>
      <c r="G127" s="39">
        <v>50000</v>
      </c>
      <c r="H127" s="39">
        <v>20000</v>
      </c>
      <c r="I127" s="28" t="s">
        <v>642</v>
      </c>
      <c r="J127" s="29" t="s">
        <v>643</v>
      </c>
      <c r="K127" s="38" t="s">
        <v>644</v>
      </c>
      <c r="L127" s="28" t="s">
        <v>606</v>
      </c>
      <c r="M127" s="28"/>
    </row>
    <row r="128" s="1" customFormat="1" ht="120" customHeight="1" spans="1:13">
      <c r="A128" s="27">
        <v>7</v>
      </c>
      <c r="B128" s="28" t="s">
        <v>645</v>
      </c>
      <c r="C128" s="27" t="s">
        <v>646</v>
      </c>
      <c r="D128" s="29" t="s">
        <v>163</v>
      </c>
      <c r="E128" s="28" t="s">
        <v>647</v>
      </c>
      <c r="F128" s="28" t="s">
        <v>110</v>
      </c>
      <c r="G128" s="39">
        <v>66204</v>
      </c>
      <c r="H128" s="39">
        <v>15000</v>
      </c>
      <c r="I128" s="28" t="s">
        <v>648</v>
      </c>
      <c r="J128" s="29" t="s">
        <v>649</v>
      </c>
      <c r="K128" s="38" t="s">
        <v>650</v>
      </c>
      <c r="L128" s="28" t="s">
        <v>606</v>
      </c>
      <c r="M128" s="28"/>
    </row>
    <row r="129" s="1" customFormat="1" ht="120" customHeight="1" spans="1:13">
      <c r="A129" s="27">
        <v>8</v>
      </c>
      <c r="B129" s="28" t="s">
        <v>651</v>
      </c>
      <c r="C129" s="27" t="s">
        <v>652</v>
      </c>
      <c r="D129" s="29" t="s">
        <v>163</v>
      </c>
      <c r="E129" s="28" t="s">
        <v>653</v>
      </c>
      <c r="F129" s="28" t="s">
        <v>102</v>
      </c>
      <c r="G129" s="39">
        <v>36226</v>
      </c>
      <c r="H129" s="39">
        <v>2000</v>
      </c>
      <c r="I129" s="28" t="s">
        <v>654</v>
      </c>
      <c r="J129" s="29" t="s">
        <v>655</v>
      </c>
      <c r="K129" s="38" t="s">
        <v>656</v>
      </c>
      <c r="L129" s="28" t="s">
        <v>606</v>
      </c>
      <c r="M129" s="28"/>
    </row>
    <row r="130" s="1" customFormat="1" ht="120" customHeight="1" spans="1:13">
      <c r="A130" s="27">
        <v>9</v>
      </c>
      <c r="B130" s="28" t="s">
        <v>657</v>
      </c>
      <c r="C130" s="27" t="s">
        <v>658</v>
      </c>
      <c r="D130" s="29" t="s">
        <v>163</v>
      </c>
      <c r="E130" s="28" t="s">
        <v>659</v>
      </c>
      <c r="F130" s="28" t="s">
        <v>110</v>
      </c>
      <c r="G130" s="39">
        <v>63396.34</v>
      </c>
      <c r="H130" s="39">
        <v>10000</v>
      </c>
      <c r="I130" s="28" t="s">
        <v>660</v>
      </c>
      <c r="J130" s="29" t="s">
        <v>661</v>
      </c>
      <c r="K130" s="38" t="s">
        <v>662</v>
      </c>
      <c r="L130" s="28" t="s">
        <v>606</v>
      </c>
      <c r="M130" s="28"/>
    </row>
    <row r="131" s="1" customFormat="1" ht="120" customHeight="1" spans="1:13">
      <c r="A131" s="27">
        <v>10</v>
      </c>
      <c r="B131" s="28" t="s">
        <v>663</v>
      </c>
      <c r="C131" s="27" t="s">
        <v>664</v>
      </c>
      <c r="D131" s="29" t="s">
        <v>163</v>
      </c>
      <c r="E131" s="28" t="s">
        <v>665</v>
      </c>
      <c r="F131" s="28" t="s">
        <v>110</v>
      </c>
      <c r="G131" s="39">
        <v>65533.24</v>
      </c>
      <c r="H131" s="39">
        <v>15000</v>
      </c>
      <c r="I131" s="28" t="s">
        <v>666</v>
      </c>
      <c r="J131" s="29" t="s">
        <v>667</v>
      </c>
      <c r="K131" s="38" t="s">
        <v>662</v>
      </c>
      <c r="L131" s="28" t="s">
        <v>606</v>
      </c>
      <c r="M131" s="28"/>
    </row>
    <row r="132" s="1" customFormat="1" ht="120" customHeight="1" spans="1:13">
      <c r="A132" s="27">
        <v>11</v>
      </c>
      <c r="B132" s="28" t="s">
        <v>668</v>
      </c>
      <c r="C132" s="27" t="s">
        <v>669</v>
      </c>
      <c r="D132" s="29" t="s">
        <v>163</v>
      </c>
      <c r="E132" s="28" t="s">
        <v>670</v>
      </c>
      <c r="F132" s="28" t="s">
        <v>110</v>
      </c>
      <c r="G132" s="39">
        <v>277105.34</v>
      </c>
      <c r="H132" s="39">
        <v>1000</v>
      </c>
      <c r="I132" s="28" t="s">
        <v>671</v>
      </c>
      <c r="J132" s="29" t="s">
        <v>672</v>
      </c>
      <c r="K132" s="38" t="s">
        <v>673</v>
      </c>
      <c r="L132" s="28" t="s">
        <v>606</v>
      </c>
      <c r="M132" s="28"/>
    </row>
    <row r="133" s="1" customFormat="1" ht="120" customHeight="1" spans="1:13">
      <c r="A133" s="27">
        <v>12</v>
      </c>
      <c r="B133" s="28" t="s">
        <v>674</v>
      </c>
      <c r="C133" s="27" t="s">
        <v>675</v>
      </c>
      <c r="D133" s="29" t="s">
        <v>163</v>
      </c>
      <c r="E133" s="28" t="s">
        <v>676</v>
      </c>
      <c r="F133" s="28" t="s">
        <v>36</v>
      </c>
      <c r="G133" s="39">
        <v>248421</v>
      </c>
      <c r="H133" s="39">
        <v>12000</v>
      </c>
      <c r="I133" s="28" t="s">
        <v>677</v>
      </c>
      <c r="J133" s="29" t="s">
        <v>678</v>
      </c>
      <c r="K133" s="38" t="s">
        <v>679</v>
      </c>
      <c r="L133" s="28" t="s">
        <v>606</v>
      </c>
      <c r="M133" s="28"/>
    </row>
    <row r="134" s="1" customFormat="1" ht="120" customHeight="1" spans="1:13">
      <c r="A134" s="27">
        <v>13</v>
      </c>
      <c r="B134" s="28" t="s">
        <v>680</v>
      </c>
      <c r="C134" s="27" t="s">
        <v>681</v>
      </c>
      <c r="D134" s="29" t="s">
        <v>163</v>
      </c>
      <c r="E134" s="28" t="s">
        <v>682</v>
      </c>
      <c r="F134" s="28" t="s">
        <v>36</v>
      </c>
      <c r="G134" s="39">
        <v>513249</v>
      </c>
      <c r="H134" s="39">
        <v>12000</v>
      </c>
      <c r="I134" s="28" t="s">
        <v>683</v>
      </c>
      <c r="J134" s="29" t="s">
        <v>684</v>
      </c>
      <c r="K134" s="38" t="s">
        <v>679</v>
      </c>
      <c r="L134" s="28" t="s">
        <v>606</v>
      </c>
      <c r="M134" s="28"/>
    </row>
    <row r="135" s="1" customFormat="1" ht="120" customHeight="1" spans="1:13">
      <c r="A135" s="27">
        <v>14</v>
      </c>
      <c r="B135" s="28" t="s">
        <v>685</v>
      </c>
      <c r="C135" s="27" t="s">
        <v>686</v>
      </c>
      <c r="D135" s="29" t="s">
        <v>163</v>
      </c>
      <c r="E135" s="28" t="s">
        <v>687</v>
      </c>
      <c r="F135" s="28" t="s">
        <v>110</v>
      </c>
      <c r="G135" s="39">
        <v>12391.27</v>
      </c>
      <c r="H135" s="39">
        <v>6000</v>
      </c>
      <c r="I135" s="28" t="s">
        <v>688</v>
      </c>
      <c r="J135" s="29" t="s">
        <v>689</v>
      </c>
      <c r="K135" s="38" t="s">
        <v>690</v>
      </c>
      <c r="L135" s="28" t="s">
        <v>606</v>
      </c>
      <c r="M135" s="28"/>
    </row>
    <row r="136" s="1" customFormat="1" ht="120" customHeight="1" spans="1:13">
      <c r="A136" s="27">
        <v>15</v>
      </c>
      <c r="B136" s="28" t="s">
        <v>691</v>
      </c>
      <c r="C136" s="27" t="s">
        <v>692</v>
      </c>
      <c r="D136" s="29" t="s">
        <v>163</v>
      </c>
      <c r="E136" s="28" t="s">
        <v>693</v>
      </c>
      <c r="F136" s="28" t="s">
        <v>110</v>
      </c>
      <c r="G136" s="39">
        <v>84000</v>
      </c>
      <c r="H136" s="39">
        <v>20000</v>
      </c>
      <c r="I136" s="28" t="s">
        <v>694</v>
      </c>
      <c r="J136" s="29" t="s">
        <v>695</v>
      </c>
      <c r="K136" s="38" t="s">
        <v>696</v>
      </c>
      <c r="L136" s="28" t="s">
        <v>606</v>
      </c>
      <c r="M136" s="28"/>
    </row>
    <row r="137" s="1" customFormat="1" ht="120" customHeight="1" spans="1:13">
      <c r="A137" s="27">
        <v>16</v>
      </c>
      <c r="B137" s="28" t="s">
        <v>697</v>
      </c>
      <c r="C137" s="27" t="s">
        <v>698</v>
      </c>
      <c r="D137" s="29" t="s">
        <v>181</v>
      </c>
      <c r="E137" s="28" t="s">
        <v>699</v>
      </c>
      <c r="F137" s="28" t="s">
        <v>43</v>
      </c>
      <c r="G137" s="39">
        <v>1200000</v>
      </c>
      <c r="H137" s="39">
        <v>20000</v>
      </c>
      <c r="I137" s="28" t="s">
        <v>700</v>
      </c>
      <c r="J137" s="29" t="s">
        <v>701</v>
      </c>
      <c r="K137" s="38" t="s">
        <v>702</v>
      </c>
      <c r="L137" s="28" t="s">
        <v>606</v>
      </c>
      <c r="M137" s="28"/>
    </row>
    <row r="138" s="1" customFormat="1" ht="120" customHeight="1" spans="1:13">
      <c r="A138" s="27">
        <v>17</v>
      </c>
      <c r="B138" s="28" t="s">
        <v>703</v>
      </c>
      <c r="C138" s="27" t="s">
        <v>704</v>
      </c>
      <c r="D138" s="29" t="s">
        <v>181</v>
      </c>
      <c r="E138" s="28" t="s">
        <v>705</v>
      </c>
      <c r="F138" s="28" t="s">
        <v>43</v>
      </c>
      <c r="G138" s="39">
        <v>170000</v>
      </c>
      <c r="H138" s="39">
        <v>25000</v>
      </c>
      <c r="I138" s="28" t="s">
        <v>706</v>
      </c>
      <c r="J138" s="29" t="s">
        <v>707</v>
      </c>
      <c r="K138" s="38" t="s">
        <v>708</v>
      </c>
      <c r="L138" s="28" t="s">
        <v>606</v>
      </c>
      <c r="M138" s="28"/>
    </row>
    <row r="139" s="1" customFormat="1" ht="120" customHeight="1" spans="1:13">
      <c r="A139" s="27">
        <v>18</v>
      </c>
      <c r="B139" s="28" t="s">
        <v>709</v>
      </c>
      <c r="C139" s="27" t="s">
        <v>710</v>
      </c>
      <c r="D139" s="29" t="s">
        <v>711</v>
      </c>
      <c r="E139" s="28" t="s">
        <v>712</v>
      </c>
      <c r="F139" s="28" t="s">
        <v>200</v>
      </c>
      <c r="G139" s="39">
        <v>50405</v>
      </c>
      <c r="H139" s="39">
        <v>3000</v>
      </c>
      <c r="I139" s="28" t="s">
        <v>713</v>
      </c>
      <c r="J139" s="29" t="s">
        <v>714</v>
      </c>
      <c r="K139" s="38" t="s">
        <v>715</v>
      </c>
      <c r="L139" s="28" t="s">
        <v>606</v>
      </c>
      <c r="M139" s="28"/>
    </row>
    <row r="140" s="1" customFormat="1" ht="120" customHeight="1" spans="1:13">
      <c r="A140" s="27">
        <v>19</v>
      </c>
      <c r="B140" s="28" t="s">
        <v>716</v>
      </c>
      <c r="C140" s="27" t="s">
        <v>717</v>
      </c>
      <c r="D140" s="29" t="s">
        <v>274</v>
      </c>
      <c r="E140" s="28" t="s">
        <v>718</v>
      </c>
      <c r="F140" s="28" t="s">
        <v>133</v>
      </c>
      <c r="G140" s="39">
        <v>756000</v>
      </c>
      <c r="H140" s="39">
        <v>100000</v>
      </c>
      <c r="I140" s="28" t="s">
        <v>719</v>
      </c>
      <c r="J140" s="29" t="s">
        <v>720</v>
      </c>
      <c r="K140" s="38" t="s">
        <v>721</v>
      </c>
      <c r="L140" s="28" t="s">
        <v>606</v>
      </c>
      <c r="M140" s="28"/>
    </row>
    <row r="141" s="1" customFormat="1" ht="120" customHeight="1" spans="1:13">
      <c r="A141" s="27">
        <v>20</v>
      </c>
      <c r="B141" s="28" t="s">
        <v>722</v>
      </c>
      <c r="C141" s="27" t="s">
        <v>723</v>
      </c>
      <c r="D141" s="29" t="s">
        <v>724</v>
      </c>
      <c r="E141" s="28" t="s">
        <v>725</v>
      </c>
      <c r="F141" s="28" t="s">
        <v>110</v>
      </c>
      <c r="G141" s="39">
        <v>23420</v>
      </c>
      <c r="H141" s="39">
        <v>10000</v>
      </c>
      <c r="I141" s="28" t="s">
        <v>726</v>
      </c>
      <c r="J141" s="29" t="s">
        <v>727</v>
      </c>
      <c r="K141" s="38" t="s">
        <v>728</v>
      </c>
      <c r="L141" s="28" t="s">
        <v>606</v>
      </c>
      <c r="M141" s="28"/>
    </row>
    <row r="142" s="1" customFormat="1" ht="120" customHeight="1" spans="1:13">
      <c r="A142" s="27">
        <v>21</v>
      </c>
      <c r="B142" s="28" t="s">
        <v>729</v>
      </c>
      <c r="C142" s="27" t="s">
        <v>730</v>
      </c>
      <c r="D142" s="29" t="s">
        <v>731</v>
      </c>
      <c r="E142" s="28" t="s">
        <v>732</v>
      </c>
      <c r="F142" s="28" t="s">
        <v>276</v>
      </c>
      <c r="G142" s="39">
        <v>263186</v>
      </c>
      <c r="H142" s="39">
        <v>15000</v>
      </c>
      <c r="I142" s="28" t="s">
        <v>733</v>
      </c>
      <c r="J142" s="29" t="s">
        <v>734</v>
      </c>
      <c r="K142" s="38" t="s">
        <v>735</v>
      </c>
      <c r="L142" s="28" t="s">
        <v>606</v>
      </c>
      <c r="M142" s="28"/>
    </row>
    <row r="143" s="1" customFormat="1" ht="120" customHeight="1" spans="1:13">
      <c r="A143" s="27">
        <v>22</v>
      </c>
      <c r="B143" s="28" t="s">
        <v>736</v>
      </c>
      <c r="C143" s="27" t="s">
        <v>737</v>
      </c>
      <c r="D143" s="29" t="s">
        <v>738</v>
      </c>
      <c r="E143" s="28" t="s">
        <v>739</v>
      </c>
      <c r="F143" s="28" t="s">
        <v>43</v>
      </c>
      <c r="G143" s="39">
        <v>60000</v>
      </c>
      <c r="H143" s="39">
        <v>4000</v>
      </c>
      <c r="I143" s="28" t="s">
        <v>740</v>
      </c>
      <c r="J143" s="29" t="s">
        <v>741</v>
      </c>
      <c r="K143" s="38" t="s">
        <v>742</v>
      </c>
      <c r="L143" s="28" t="s">
        <v>606</v>
      </c>
      <c r="M143" s="28"/>
    </row>
    <row r="144" s="1" customFormat="1" ht="120" customHeight="1" spans="1:13">
      <c r="A144" s="27">
        <v>23</v>
      </c>
      <c r="B144" s="28" t="s">
        <v>743</v>
      </c>
      <c r="C144" s="27" t="s">
        <v>744</v>
      </c>
      <c r="D144" s="29" t="s">
        <v>745</v>
      </c>
      <c r="E144" s="28" t="s">
        <v>746</v>
      </c>
      <c r="F144" s="28" t="s">
        <v>43</v>
      </c>
      <c r="G144" s="39">
        <v>105000</v>
      </c>
      <c r="H144" s="39">
        <v>5000</v>
      </c>
      <c r="I144" s="28" t="s">
        <v>747</v>
      </c>
      <c r="J144" s="29" t="s">
        <v>748</v>
      </c>
      <c r="K144" s="38" t="s">
        <v>749</v>
      </c>
      <c r="L144" s="28" t="s">
        <v>606</v>
      </c>
      <c r="M144" s="28"/>
    </row>
    <row r="145" s="1" customFormat="1" ht="120" customHeight="1" spans="1:13">
      <c r="A145" s="27">
        <v>24</v>
      </c>
      <c r="B145" s="28" t="s">
        <v>750</v>
      </c>
      <c r="C145" s="27" t="s">
        <v>751</v>
      </c>
      <c r="D145" s="29" t="s">
        <v>745</v>
      </c>
      <c r="E145" s="28" t="s">
        <v>752</v>
      </c>
      <c r="F145" s="28" t="s">
        <v>43</v>
      </c>
      <c r="G145" s="39">
        <v>106000</v>
      </c>
      <c r="H145" s="39">
        <v>15000</v>
      </c>
      <c r="I145" s="28" t="s">
        <v>753</v>
      </c>
      <c r="J145" s="29" t="s">
        <v>754</v>
      </c>
      <c r="K145" s="38" t="s">
        <v>755</v>
      </c>
      <c r="L145" s="28" t="s">
        <v>606</v>
      </c>
      <c r="M145" s="28"/>
    </row>
    <row r="146" s="1" customFormat="1" ht="120" customHeight="1" spans="1:13">
      <c r="A146" s="27">
        <v>25</v>
      </c>
      <c r="B146" s="28" t="s">
        <v>756</v>
      </c>
      <c r="C146" s="27" t="s">
        <v>757</v>
      </c>
      <c r="D146" s="29" t="s">
        <v>745</v>
      </c>
      <c r="E146" s="28" t="s">
        <v>758</v>
      </c>
      <c r="F146" s="28" t="s">
        <v>110</v>
      </c>
      <c r="G146" s="39">
        <v>42900</v>
      </c>
      <c r="H146" s="39">
        <v>10000</v>
      </c>
      <c r="I146" s="28" t="s">
        <v>759</v>
      </c>
      <c r="J146" s="29" t="s">
        <v>760</v>
      </c>
      <c r="K146" s="38" t="s">
        <v>761</v>
      </c>
      <c r="L146" s="28" t="s">
        <v>606</v>
      </c>
      <c r="M146" s="28"/>
    </row>
    <row r="147" s="1" customFormat="1" ht="120" customHeight="1" spans="1:13">
      <c r="A147" s="27">
        <v>26</v>
      </c>
      <c r="B147" s="28" t="s">
        <v>762</v>
      </c>
      <c r="C147" s="27" t="s">
        <v>763</v>
      </c>
      <c r="D147" s="29" t="s">
        <v>131</v>
      </c>
      <c r="E147" s="28" t="s">
        <v>764</v>
      </c>
      <c r="F147" s="28" t="s">
        <v>765</v>
      </c>
      <c r="G147" s="39">
        <v>5000000</v>
      </c>
      <c r="H147" s="39">
        <v>100000</v>
      </c>
      <c r="I147" s="28" t="s">
        <v>766</v>
      </c>
      <c r="J147" s="29" t="s">
        <v>767</v>
      </c>
      <c r="K147" s="38" t="s">
        <v>768</v>
      </c>
      <c r="L147" s="28" t="s">
        <v>606</v>
      </c>
      <c r="M147" s="28"/>
    </row>
    <row r="148" s="1" customFormat="1" ht="120" customHeight="1" spans="1:13">
      <c r="A148" s="27">
        <v>27</v>
      </c>
      <c r="B148" s="28" t="s">
        <v>769</v>
      </c>
      <c r="C148" s="27" t="s">
        <v>770</v>
      </c>
      <c r="D148" s="29" t="s">
        <v>131</v>
      </c>
      <c r="E148" s="28" t="s">
        <v>771</v>
      </c>
      <c r="F148" s="28" t="s">
        <v>36</v>
      </c>
      <c r="G148" s="39">
        <v>31000</v>
      </c>
      <c r="H148" s="39">
        <v>3000</v>
      </c>
      <c r="I148" s="28" t="s">
        <v>772</v>
      </c>
      <c r="J148" s="29" t="s">
        <v>773</v>
      </c>
      <c r="K148" s="38" t="s">
        <v>774</v>
      </c>
      <c r="L148" s="28" t="s">
        <v>606</v>
      </c>
      <c r="M148" s="28"/>
    </row>
    <row r="149" s="1" customFormat="1" ht="120" customHeight="1" spans="1:13">
      <c r="A149" s="27">
        <v>28</v>
      </c>
      <c r="B149" s="28" t="s">
        <v>775</v>
      </c>
      <c r="C149" s="27" t="s">
        <v>776</v>
      </c>
      <c r="D149" s="29" t="s">
        <v>131</v>
      </c>
      <c r="E149" s="28" t="s">
        <v>777</v>
      </c>
      <c r="F149" s="28" t="s">
        <v>77</v>
      </c>
      <c r="G149" s="39">
        <v>76100</v>
      </c>
      <c r="H149" s="39">
        <v>2000</v>
      </c>
      <c r="I149" s="28" t="s">
        <v>778</v>
      </c>
      <c r="J149" s="29" t="s">
        <v>779</v>
      </c>
      <c r="K149" s="38" t="s">
        <v>780</v>
      </c>
      <c r="L149" s="28" t="s">
        <v>606</v>
      </c>
      <c r="M149" s="28"/>
    </row>
    <row r="150" s="1" customFormat="1" ht="120" customHeight="1" spans="1:13">
      <c r="A150" s="27">
        <v>29</v>
      </c>
      <c r="B150" s="28" t="s">
        <v>781</v>
      </c>
      <c r="C150" s="27" t="s">
        <v>782</v>
      </c>
      <c r="D150" s="29" t="s">
        <v>131</v>
      </c>
      <c r="E150" s="28" t="s">
        <v>783</v>
      </c>
      <c r="F150" s="28" t="s">
        <v>43</v>
      </c>
      <c r="G150" s="39">
        <v>180000</v>
      </c>
      <c r="H150" s="39">
        <v>3000</v>
      </c>
      <c r="I150" s="28" t="s">
        <v>784</v>
      </c>
      <c r="J150" s="29" t="s">
        <v>785</v>
      </c>
      <c r="K150" s="38" t="s">
        <v>786</v>
      </c>
      <c r="L150" s="28" t="s">
        <v>606</v>
      </c>
      <c r="M150" s="28"/>
    </row>
    <row r="151" s="1" customFormat="1" ht="120" customHeight="1" spans="1:13">
      <c r="A151" s="27">
        <v>30</v>
      </c>
      <c r="B151" s="28" t="s">
        <v>787</v>
      </c>
      <c r="C151" s="27" t="s">
        <v>788</v>
      </c>
      <c r="D151" s="29" t="s">
        <v>131</v>
      </c>
      <c r="E151" s="28" t="s">
        <v>789</v>
      </c>
      <c r="F151" s="28" t="s">
        <v>77</v>
      </c>
      <c r="G151" s="39">
        <v>60000</v>
      </c>
      <c r="H151" s="39">
        <v>8000</v>
      </c>
      <c r="I151" s="28" t="s">
        <v>790</v>
      </c>
      <c r="J151" s="29" t="s">
        <v>791</v>
      </c>
      <c r="K151" s="38" t="s">
        <v>792</v>
      </c>
      <c r="L151" s="28" t="s">
        <v>606</v>
      </c>
      <c r="M151" s="28"/>
    </row>
    <row r="152" s="1" customFormat="1" ht="120" customHeight="1" spans="1:13">
      <c r="A152" s="27">
        <v>31</v>
      </c>
      <c r="B152" s="28" t="s">
        <v>793</v>
      </c>
      <c r="C152" s="27" t="s">
        <v>794</v>
      </c>
      <c r="D152" s="29" t="s">
        <v>131</v>
      </c>
      <c r="E152" s="28" t="s">
        <v>795</v>
      </c>
      <c r="F152" s="28" t="s">
        <v>102</v>
      </c>
      <c r="G152" s="39">
        <v>140500</v>
      </c>
      <c r="H152" s="39">
        <v>8000</v>
      </c>
      <c r="I152" s="28" t="s">
        <v>796</v>
      </c>
      <c r="J152" s="29" t="s">
        <v>797</v>
      </c>
      <c r="K152" s="38" t="s">
        <v>798</v>
      </c>
      <c r="L152" s="28" t="s">
        <v>606</v>
      </c>
      <c r="M152" s="28"/>
    </row>
    <row r="153" s="1" customFormat="1" ht="140" customHeight="1" spans="1:13">
      <c r="A153" s="27">
        <v>32</v>
      </c>
      <c r="B153" s="28" t="s">
        <v>799</v>
      </c>
      <c r="C153" s="27" t="s">
        <v>800</v>
      </c>
      <c r="D153" s="29" t="s">
        <v>801</v>
      </c>
      <c r="E153" s="28" t="s">
        <v>802</v>
      </c>
      <c r="F153" s="28" t="s">
        <v>77</v>
      </c>
      <c r="G153" s="39">
        <v>120000</v>
      </c>
      <c r="H153" s="39">
        <v>24000</v>
      </c>
      <c r="I153" s="28" t="s">
        <v>803</v>
      </c>
      <c r="J153" s="29" t="s">
        <v>804</v>
      </c>
      <c r="K153" s="38" t="s">
        <v>805</v>
      </c>
      <c r="L153" s="28" t="s">
        <v>606</v>
      </c>
      <c r="M153" s="28"/>
    </row>
    <row r="154" s="1" customFormat="1" ht="120" customHeight="1" spans="1:13">
      <c r="A154" s="27">
        <v>33</v>
      </c>
      <c r="B154" s="28" t="s">
        <v>806</v>
      </c>
      <c r="C154" s="27" t="s">
        <v>807</v>
      </c>
      <c r="D154" s="29" t="s">
        <v>808</v>
      </c>
      <c r="E154" s="28" t="s">
        <v>809</v>
      </c>
      <c r="F154" s="28" t="s">
        <v>77</v>
      </c>
      <c r="G154" s="39">
        <v>230000</v>
      </c>
      <c r="H154" s="39">
        <v>10000</v>
      </c>
      <c r="I154" s="28" t="s">
        <v>810</v>
      </c>
      <c r="J154" s="29" t="s">
        <v>811</v>
      </c>
      <c r="K154" s="38" t="s">
        <v>812</v>
      </c>
      <c r="L154" s="28" t="s">
        <v>606</v>
      </c>
      <c r="M154" s="28"/>
    </row>
    <row r="155" s="1" customFormat="1" ht="120" customHeight="1" spans="1:13">
      <c r="A155" s="27">
        <v>34</v>
      </c>
      <c r="B155" s="28" t="s">
        <v>813</v>
      </c>
      <c r="C155" s="27" t="s">
        <v>814</v>
      </c>
      <c r="D155" s="29" t="s">
        <v>808</v>
      </c>
      <c r="E155" s="28" t="s">
        <v>815</v>
      </c>
      <c r="F155" s="28" t="s">
        <v>102</v>
      </c>
      <c r="G155" s="39">
        <v>150000</v>
      </c>
      <c r="H155" s="39">
        <v>20000</v>
      </c>
      <c r="I155" s="28" t="s">
        <v>816</v>
      </c>
      <c r="J155" s="29" t="s">
        <v>817</v>
      </c>
      <c r="K155" s="38" t="s">
        <v>818</v>
      </c>
      <c r="L155" s="28" t="s">
        <v>606</v>
      </c>
      <c r="M155" s="28"/>
    </row>
    <row r="156" s="1" customFormat="1" ht="120" customHeight="1" spans="1:13">
      <c r="A156" s="27">
        <v>35</v>
      </c>
      <c r="B156" s="28" t="s">
        <v>819</v>
      </c>
      <c r="C156" s="27" t="s">
        <v>820</v>
      </c>
      <c r="D156" s="29" t="s">
        <v>808</v>
      </c>
      <c r="E156" s="28" t="s">
        <v>821</v>
      </c>
      <c r="F156" s="28" t="s">
        <v>110</v>
      </c>
      <c r="G156" s="39">
        <v>598170</v>
      </c>
      <c r="H156" s="39">
        <v>50000</v>
      </c>
      <c r="I156" s="28" t="s">
        <v>822</v>
      </c>
      <c r="J156" s="29" t="s">
        <v>823</v>
      </c>
      <c r="K156" s="38" t="s">
        <v>824</v>
      </c>
      <c r="L156" s="28" t="s">
        <v>606</v>
      </c>
      <c r="M156" s="28"/>
    </row>
    <row r="157" s="1" customFormat="1" ht="120" customHeight="1" spans="1:13">
      <c r="A157" s="27">
        <v>36</v>
      </c>
      <c r="B157" s="28" t="s">
        <v>825</v>
      </c>
      <c r="C157" s="27" t="s">
        <v>826</v>
      </c>
      <c r="D157" s="29" t="s">
        <v>415</v>
      </c>
      <c r="E157" s="28" t="s">
        <v>827</v>
      </c>
      <c r="F157" s="28" t="s">
        <v>102</v>
      </c>
      <c r="G157" s="39">
        <v>705000</v>
      </c>
      <c r="H157" s="39">
        <v>50000</v>
      </c>
      <c r="I157" s="28" t="s">
        <v>828</v>
      </c>
      <c r="J157" s="29" t="s">
        <v>829</v>
      </c>
      <c r="K157" s="38" t="s">
        <v>715</v>
      </c>
      <c r="L157" s="28" t="s">
        <v>606</v>
      </c>
      <c r="M157" s="28"/>
    </row>
    <row r="158" s="1" customFormat="1" ht="120" customHeight="1" spans="1:13">
      <c r="A158" s="27">
        <v>37</v>
      </c>
      <c r="B158" s="28" t="s">
        <v>830</v>
      </c>
      <c r="C158" s="27" t="s">
        <v>831</v>
      </c>
      <c r="D158" s="29" t="s">
        <v>415</v>
      </c>
      <c r="E158" s="28" t="s">
        <v>832</v>
      </c>
      <c r="F158" s="28" t="s">
        <v>110</v>
      </c>
      <c r="G158" s="39">
        <v>48845</v>
      </c>
      <c r="H158" s="39">
        <v>14000</v>
      </c>
      <c r="I158" s="28" t="s">
        <v>833</v>
      </c>
      <c r="J158" s="29" t="s">
        <v>834</v>
      </c>
      <c r="K158" s="38" t="s">
        <v>715</v>
      </c>
      <c r="L158" s="28" t="s">
        <v>606</v>
      </c>
      <c r="M158" s="28"/>
    </row>
    <row r="159" s="1" customFormat="1" ht="120" customHeight="1" spans="1:13">
      <c r="A159" s="27">
        <v>38</v>
      </c>
      <c r="B159" s="28" t="s">
        <v>835</v>
      </c>
      <c r="C159" s="27" t="s">
        <v>836</v>
      </c>
      <c r="D159" s="29" t="s">
        <v>415</v>
      </c>
      <c r="E159" s="28" t="s">
        <v>837</v>
      </c>
      <c r="F159" s="28" t="s">
        <v>43</v>
      </c>
      <c r="G159" s="39">
        <v>117000</v>
      </c>
      <c r="H159" s="39">
        <v>10000</v>
      </c>
      <c r="I159" s="28" t="s">
        <v>838</v>
      </c>
      <c r="J159" s="29" t="s">
        <v>839</v>
      </c>
      <c r="K159" s="38" t="s">
        <v>840</v>
      </c>
      <c r="L159" s="28" t="s">
        <v>606</v>
      </c>
      <c r="M159" s="28"/>
    </row>
    <row r="160" s="1" customFormat="1" ht="120" customHeight="1" spans="1:13">
      <c r="A160" s="27">
        <v>39</v>
      </c>
      <c r="B160" s="28" t="s">
        <v>841</v>
      </c>
      <c r="C160" s="27" t="s">
        <v>842</v>
      </c>
      <c r="D160" s="29" t="s">
        <v>415</v>
      </c>
      <c r="E160" s="28" t="s">
        <v>843</v>
      </c>
      <c r="F160" s="28" t="s">
        <v>844</v>
      </c>
      <c r="G160" s="39">
        <v>208373</v>
      </c>
      <c r="H160" s="39">
        <v>40000</v>
      </c>
      <c r="I160" s="28" t="s">
        <v>845</v>
      </c>
      <c r="J160" s="29" t="s">
        <v>846</v>
      </c>
      <c r="K160" s="38" t="s">
        <v>847</v>
      </c>
      <c r="L160" s="28" t="s">
        <v>606</v>
      </c>
      <c r="M160" s="28"/>
    </row>
    <row r="161" s="1" customFormat="1" ht="120" customHeight="1" spans="1:13">
      <c r="A161" s="27">
        <v>40</v>
      </c>
      <c r="B161" s="28" t="s">
        <v>848</v>
      </c>
      <c r="C161" s="27" t="s">
        <v>849</v>
      </c>
      <c r="D161" s="29" t="s">
        <v>415</v>
      </c>
      <c r="E161" s="28" t="s">
        <v>850</v>
      </c>
      <c r="F161" s="28" t="s">
        <v>43</v>
      </c>
      <c r="G161" s="39">
        <v>72095</v>
      </c>
      <c r="H161" s="39">
        <v>15000</v>
      </c>
      <c r="I161" s="28" t="s">
        <v>851</v>
      </c>
      <c r="J161" s="29" t="s">
        <v>852</v>
      </c>
      <c r="K161" s="38" t="s">
        <v>853</v>
      </c>
      <c r="L161" s="28" t="s">
        <v>606</v>
      </c>
      <c r="M161" s="28"/>
    </row>
    <row r="162" s="1" customFormat="1" ht="120" customHeight="1" spans="1:13">
      <c r="A162" s="27">
        <v>41</v>
      </c>
      <c r="B162" s="28" t="s">
        <v>854</v>
      </c>
      <c r="C162" s="27" t="s">
        <v>855</v>
      </c>
      <c r="D162" s="29" t="s">
        <v>856</v>
      </c>
      <c r="E162" s="28" t="s">
        <v>857</v>
      </c>
      <c r="F162" s="28" t="s">
        <v>43</v>
      </c>
      <c r="G162" s="39">
        <v>40700</v>
      </c>
      <c r="H162" s="39">
        <v>8000</v>
      </c>
      <c r="I162" s="28" t="s">
        <v>858</v>
      </c>
      <c r="J162" s="29" t="s">
        <v>859</v>
      </c>
      <c r="K162" s="38" t="s">
        <v>860</v>
      </c>
      <c r="L162" s="28" t="s">
        <v>606</v>
      </c>
      <c r="M162" s="28"/>
    </row>
    <row r="163" s="1" customFormat="1" ht="120" customHeight="1" spans="1:13">
      <c r="A163" s="27">
        <v>42</v>
      </c>
      <c r="B163" s="28" t="s">
        <v>861</v>
      </c>
      <c r="C163" s="27" t="s">
        <v>862</v>
      </c>
      <c r="D163" s="29" t="s">
        <v>188</v>
      </c>
      <c r="E163" s="28" t="s">
        <v>863</v>
      </c>
      <c r="F163" s="28" t="s">
        <v>110</v>
      </c>
      <c r="G163" s="39">
        <v>77500</v>
      </c>
      <c r="H163" s="39">
        <v>8000</v>
      </c>
      <c r="I163" s="28" t="s">
        <v>864</v>
      </c>
      <c r="J163" s="29" t="s">
        <v>865</v>
      </c>
      <c r="K163" s="38" t="s">
        <v>866</v>
      </c>
      <c r="L163" s="28" t="s">
        <v>606</v>
      </c>
      <c r="M163" s="28"/>
    </row>
    <row r="164" s="1" customFormat="1" ht="152" customHeight="1" spans="1:13">
      <c r="A164" s="27">
        <v>43</v>
      </c>
      <c r="B164" s="28" t="s">
        <v>867</v>
      </c>
      <c r="C164" s="27" t="s">
        <v>868</v>
      </c>
      <c r="D164" s="29" t="s">
        <v>188</v>
      </c>
      <c r="E164" s="28" t="s">
        <v>869</v>
      </c>
      <c r="F164" s="28" t="s">
        <v>77</v>
      </c>
      <c r="G164" s="39">
        <v>216375</v>
      </c>
      <c r="H164" s="39">
        <v>6500</v>
      </c>
      <c r="I164" s="28" t="s">
        <v>870</v>
      </c>
      <c r="J164" s="29" t="s">
        <v>871</v>
      </c>
      <c r="K164" s="38" t="s">
        <v>872</v>
      </c>
      <c r="L164" s="28" t="s">
        <v>606</v>
      </c>
      <c r="M164" s="28"/>
    </row>
    <row r="165" s="1" customFormat="1" ht="120" customHeight="1" spans="1:13">
      <c r="A165" s="27">
        <v>44</v>
      </c>
      <c r="B165" s="28" t="s">
        <v>873</v>
      </c>
      <c r="C165" s="27" t="s">
        <v>874</v>
      </c>
      <c r="D165" s="29" t="s">
        <v>188</v>
      </c>
      <c r="E165" s="28" t="s">
        <v>875</v>
      </c>
      <c r="F165" s="28" t="s">
        <v>43</v>
      </c>
      <c r="G165" s="39">
        <v>72000</v>
      </c>
      <c r="H165" s="39">
        <v>10000</v>
      </c>
      <c r="I165" s="28" t="s">
        <v>876</v>
      </c>
      <c r="J165" s="29" t="s">
        <v>877</v>
      </c>
      <c r="K165" s="38" t="s">
        <v>878</v>
      </c>
      <c r="L165" s="28" t="s">
        <v>606</v>
      </c>
      <c r="M165" s="28"/>
    </row>
    <row r="166" s="1" customFormat="1" ht="120" customHeight="1" spans="1:13">
      <c r="A166" s="27">
        <v>45</v>
      </c>
      <c r="B166" s="28" t="s">
        <v>879</v>
      </c>
      <c r="C166" s="27" t="s">
        <v>880</v>
      </c>
      <c r="D166" s="29" t="s">
        <v>188</v>
      </c>
      <c r="E166" s="28" t="s">
        <v>881</v>
      </c>
      <c r="F166" s="28" t="s">
        <v>43</v>
      </c>
      <c r="G166" s="39">
        <v>58800</v>
      </c>
      <c r="H166" s="39">
        <v>2000</v>
      </c>
      <c r="I166" s="28" t="s">
        <v>882</v>
      </c>
      <c r="J166" s="29" t="s">
        <v>883</v>
      </c>
      <c r="K166" s="38" t="s">
        <v>656</v>
      </c>
      <c r="L166" s="28" t="s">
        <v>606</v>
      </c>
      <c r="M166" s="28"/>
    </row>
    <row r="167" s="1" customFormat="1" ht="120" customHeight="1" spans="1:13">
      <c r="A167" s="27">
        <v>46</v>
      </c>
      <c r="B167" s="28" t="s">
        <v>884</v>
      </c>
      <c r="C167" s="27" t="s">
        <v>885</v>
      </c>
      <c r="D167" s="29" t="s">
        <v>188</v>
      </c>
      <c r="E167" s="28" t="s">
        <v>886</v>
      </c>
      <c r="F167" s="28" t="s">
        <v>110</v>
      </c>
      <c r="G167" s="39">
        <v>50266</v>
      </c>
      <c r="H167" s="39">
        <v>15000</v>
      </c>
      <c r="I167" s="28" t="s">
        <v>887</v>
      </c>
      <c r="J167" s="29" t="s">
        <v>888</v>
      </c>
      <c r="K167" s="38" t="s">
        <v>889</v>
      </c>
      <c r="L167" s="28" t="s">
        <v>606</v>
      </c>
      <c r="M167" s="28"/>
    </row>
    <row r="168" s="1" customFormat="1" ht="120" customHeight="1" spans="1:13">
      <c r="A168" s="27">
        <v>47</v>
      </c>
      <c r="B168" s="28" t="s">
        <v>890</v>
      </c>
      <c r="C168" s="27" t="s">
        <v>891</v>
      </c>
      <c r="D168" s="29" t="s">
        <v>188</v>
      </c>
      <c r="E168" s="28" t="s">
        <v>892</v>
      </c>
      <c r="F168" s="28" t="s">
        <v>102</v>
      </c>
      <c r="G168" s="39">
        <v>45390</v>
      </c>
      <c r="H168" s="39">
        <v>5000</v>
      </c>
      <c r="I168" s="28" t="s">
        <v>893</v>
      </c>
      <c r="J168" s="29" t="s">
        <v>894</v>
      </c>
      <c r="K168" s="38" t="s">
        <v>895</v>
      </c>
      <c r="L168" s="28" t="s">
        <v>606</v>
      </c>
      <c r="M168" s="28"/>
    </row>
    <row r="169" s="1" customFormat="1" ht="120" customHeight="1" spans="1:13">
      <c r="A169" s="27">
        <v>48</v>
      </c>
      <c r="B169" s="28" t="s">
        <v>896</v>
      </c>
      <c r="C169" s="27" t="s">
        <v>897</v>
      </c>
      <c r="D169" s="29" t="s">
        <v>188</v>
      </c>
      <c r="E169" s="28" t="s">
        <v>898</v>
      </c>
      <c r="F169" s="28" t="s">
        <v>110</v>
      </c>
      <c r="G169" s="39">
        <v>71000</v>
      </c>
      <c r="H169" s="39">
        <v>10000</v>
      </c>
      <c r="I169" s="28" t="s">
        <v>899</v>
      </c>
      <c r="J169" s="29" t="s">
        <v>900</v>
      </c>
      <c r="K169" s="38" t="s">
        <v>895</v>
      </c>
      <c r="L169" s="28" t="s">
        <v>606</v>
      </c>
      <c r="M169" s="28"/>
    </row>
    <row r="170" s="1" customFormat="1" ht="120" customHeight="1" spans="1:13">
      <c r="A170" s="27">
        <v>49</v>
      </c>
      <c r="B170" s="28" t="s">
        <v>901</v>
      </c>
      <c r="C170" s="42" t="s">
        <v>902</v>
      </c>
      <c r="D170" s="29" t="s">
        <v>188</v>
      </c>
      <c r="E170" s="28" t="s">
        <v>903</v>
      </c>
      <c r="F170" s="28" t="s">
        <v>641</v>
      </c>
      <c r="G170" s="39">
        <v>20596</v>
      </c>
      <c r="H170" s="39">
        <v>1500</v>
      </c>
      <c r="I170" s="28" t="s">
        <v>904</v>
      </c>
      <c r="J170" s="28" t="s">
        <v>403</v>
      </c>
      <c r="K170" s="43" t="s">
        <v>905</v>
      </c>
      <c r="L170" s="28" t="s">
        <v>606</v>
      </c>
      <c r="M170" s="28"/>
    </row>
    <row r="171" s="1" customFormat="1" ht="120" customHeight="1" spans="1:13">
      <c r="A171" s="27">
        <v>50</v>
      </c>
      <c r="B171" s="28" t="s">
        <v>906</v>
      </c>
      <c r="C171" s="27" t="s">
        <v>907</v>
      </c>
      <c r="D171" s="29" t="s">
        <v>908</v>
      </c>
      <c r="E171" s="28" t="s">
        <v>909</v>
      </c>
      <c r="F171" s="28" t="s">
        <v>110</v>
      </c>
      <c r="G171" s="39">
        <v>120000</v>
      </c>
      <c r="H171" s="39">
        <v>30000</v>
      </c>
      <c r="I171" s="28" t="s">
        <v>910</v>
      </c>
      <c r="J171" s="29" t="s">
        <v>911</v>
      </c>
      <c r="K171" s="38" t="s">
        <v>912</v>
      </c>
      <c r="L171" s="28" t="s">
        <v>606</v>
      </c>
      <c r="M171" s="28"/>
    </row>
    <row r="172" s="1" customFormat="1" ht="147" customHeight="1" spans="1:13">
      <c r="A172" s="27">
        <v>51</v>
      </c>
      <c r="B172" s="28" t="s">
        <v>913</v>
      </c>
      <c r="C172" s="27" t="s">
        <v>914</v>
      </c>
      <c r="D172" s="29" t="s">
        <v>908</v>
      </c>
      <c r="E172" s="28" t="s">
        <v>915</v>
      </c>
      <c r="F172" s="28" t="s">
        <v>641</v>
      </c>
      <c r="G172" s="39">
        <v>250000</v>
      </c>
      <c r="H172" s="39">
        <v>40000</v>
      </c>
      <c r="I172" s="28" t="s">
        <v>916</v>
      </c>
      <c r="J172" s="29" t="s">
        <v>917</v>
      </c>
      <c r="K172" s="38" t="s">
        <v>918</v>
      </c>
      <c r="L172" s="28" t="s">
        <v>606</v>
      </c>
      <c r="M172" s="28"/>
    </row>
    <row r="173" s="1" customFormat="1" ht="120" customHeight="1" spans="1:13">
      <c r="A173" s="27">
        <v>52</v>
      </c>
      <c r="B173" s="28" t="s">
        <v>919</v>
      </c>
      <c r="C173" s="27" t="s">
        <v>920</v>
      </c>
      <c r="D173" s="29" t="s">
        <v>908</v>
      </c>
      <c r="E173" s="28" t="s">
        <v>921</v>
      </c>
      <c r="F173" s="28" t="s">
        <v>102</v>
      </c>
      <c r="G173" s="39">
        <v>71600</v>
      </c>
      <c r="H173" s="39">
        <v>20000</v>
      </c>
      <c r="I173" s="28" t="s">
        <v>922</v>
      </c>
      <c r="J173" s="29" t="s">
        <v>923</v>
      </c>
      <c r="K173" s="38" t="s">
        <v>924</v>
      </c>
      <c r="L173" s="28" t="s">
        <v>606</v>
      </c>
      <c r="M173" s="28"/>
    </row>
    <row r="174" s="1" customFormat="1" ht="120" customHeight="1" spans="1:13">
      <c r="A174" s="27">
        <v>53</v>
      </c>
      <c r="B174" s="28" t="s">
        <v>925</v>
      </c>
      <c r="C174" s="27" t="s">
        <v>926</v>
      </c>
      <c r="D174" s="29" t="s">
        <v>908</v>
      </c>
      <c r="E174" s="28" t="s">
        <v>927</v>
      </c>
      <c r="F174" s="28" t="s">
        <v>77</v>
      </c>
      <c r="G174" s="39">
        <v>180000</v>
      </c>
      <c r="H174" s="39">
        <v>8000</v>
      </c>
      <c r="I174" s="28" t="s">
        <v>928</v>
      </c>
      <c r="J174" s="29" t="s">
        <v>929</v>
      </c>
      <c r="K174" s="38" t="s">
        <v>930</v>
      </c>
      <c r="L174" s="28" t="s">
        <v>606</v>
      </c>
      <c r="M174" s="28"/>
    </row>
    <row r="175" s="1" customFormat="1" ht="120" customHeight="1" spans="1:13">
      <c r="A175" s="27">
        <v>54</v>
      </c>
      <c r="B175" s="28" t="s">
        <v>931</v>
      </c>
      <c r="C175" s="27" t="s">
        <v>932</v>
      </c>
      <c r="D175" s="29" t="s">
        <v>908</v>
      </c>
      <c r="E175" s="28" t="s">
        <v>933</v>
      </c>
      <c r="F175" s="28" t="s">
        <v>43</v>
      </c>
      <c r="G175" s="39">
        <v>130000</v>
      </c>
      <c r="H175" s="39">
        <v>5000</v>
      </c>
      <c r="I175" s="28" t="s">
        <v>934</v>
      </c>
      <c r="J175" s="29" t="s">
        <v>935</v>
      </c>
      <c r="K175" s="38" t="s">
        <v>936</v>
      </c>
      <c r="L175" s="28" t="s">
        <v>606</v>
      </c>
      <c r="M175" s="28"/>
    </row>
    <row r="176" s="1" customFormat="1" ht="120" customHeight="1" spans="1:13">
      <c r="A176" s="27">
        <v>55</v>
      </c>
      <c r="B176" s="28" t="s">
        <v>937</v>
      </c>
      <c r="C176" s="27" t="s">
        <v>938</v>
      </c>
      <c r="D176" s="29" t="s">
        <v>908</v>
      </c>
      <c r="E176" s="28" t="s">
        <v>939</v>
      </c>
      <c r="F176" s="28" t="s">
        <v>43</v>
      </c>
      <c r="G176" s="39">
        <v>64600</v>
      </c>
      <c r="H176" s="39">
        <v>5500</v>
      </c>
      <c r="I176" s="28" t="s">
        <v>940</v>
      </c>
      <c r="J176" s="29" t="s">
        <v>941</v>
      </c>
      <c r="K176" s="38" t="s">
        <v>942</v>
      </c>
      <c r="L176" s="28" t="s">
        <v>606</v>
      </c>
      <c r="M176" s="28"/>
    </row>
    <row r="177" s="1" customFormat="1" ht="120" customHeight="1" spans="1:13">
      <c r="A177" s="27">
        <v>56</v>
      </c>
      <c r="B177" s="28" t="s">
        <v>943</v>
      </c>
      <c r="C177" s="27" t="s">
        <v>944</v>
      </c>
      <c r="D177" s="29" t="s">
        <v>908</v>
      </c>
      <c r="E177" s="28" t="s">
        <v>945</v>
      </c>
      <c r="F177" s="28" t="s">
        <v>43</v>
      </c>
      <c r="G177" s="39">
        <v>22000</v>
      </c>
      <c r="H177" s="39">
        <v>3000</v>
      </c>
      <c r="I177" s="28" t="s">
        <v>946</v>
      </c>
      <c r="J177" s="29" t="s">
        <v>947</v>
      </c>
      <c r="K177" s="38" t="s">
        <v>948</v>
      </c>
      <c r="L177" s="28" t="s">
        <v>606</v>
      </c>
      <c r="M177" s="28"/>
    </row>
    <row r="178" s="1" customFormat="1" ht="120" customHeight="1" spans="1:13">
      <c r="A178" s="27">
        <v>57</v>
      </c>
      <c r="B178" s="28" t="s">
        <v>949</v>
      </c>
      <c r="C178" s="27" t="s">
        <v>950</v>
      </c>
      <c r="D178" s="29" t="s">
        <v>908</v>
      </c>
      <c r="E178" s="28" t="s">
        <v>951</v>
      </c>
      <c r="F178" s="28" t="s">
        <v>43</v>
      </c>
      <c r="G178" s="39">
        <v>100000</v>
      </c>
      <c r="H178" s="39">
        <v>30000</v>
      </c>
      <c r="I178" s="28" t="s">
        <v>952</v>
      </c>
      <c r="J178" s="29" t="s">
        <v>953</v>
      </c>
      <c r="K178" s="38" t="s">
        <v>954</v>
      </c>
      <c r="L178" s="28" t="s">
        <v>606</v>
      </c>
      <c r="M178" s="28"/>
    </row>
    <row r="179" s="1" customFormat="1" ht="120" customHeight="1" spans="1:13">
      <c r="A179" s="27">
        <v>58</v>
      </c>
      <c r="B179" s="28" t="s">
        <v>955</v>
      </c>
      <c r="C179" s="27" t="s">
        <v>956</v>
      </c>
      <c r="D179" s="29" t="s">
        <v>957</v>
      </c>
      <c r="E179" s="28" t="s">
        <v>958</v>
      </c>
      <c r="F179" s="28" t="s">
        <v>77</v>
      </c>
      <c r="G179" s="39">
        <v>81000</v>
      </c>
      <c r="H179" s="39">
        <v>5000</v>
      </c>
      <c r="I179" s="28" t="s">
        <v>959</v>
      </c>
      <c r="J179" s="29" t="s">
        <v>960</v>
      </c>
      <c r="K179" s="38" t="s">
        <v>961</v>
      </c>
      <c r="L179" s="28" t="s">
        <v>606</v>
      </c>
      <c r="M179" s="28"/>
    </row>
    <row r="180" s="1" customFormat="1" ht="120" customHeight="1" spans="1:13">
      <c r="A180" s="27">
        <v>59</v>
      </c>
      <c r="B180" s="28" t="s">
        <v>962</v>
      </c>
      <c r="C180" s="27" t="s">
        <v>963</v>
      </c>
      <c r="D180" s="29" t="s">
        <v>148</v>
      </c>
      <c r="E180" s="28" t="s">
        <v>964</v>
      </c>
      <c r="F180" s="28" t="s">
        <v>77</v>
      </c>
      <c r="G180" s="39">
        <v>109203</v>
      </c>
      <c r="H180" s="39">
        <v>8000</v>
      </c>
      <c r="I180" s="28" t="s">
        <v>965</v>
      </c>
      <c r="J180" s="29" t="s">
        <v>966</v>
      </c>
      <c r="K180" s="38" t="s">
        <v>967</v>
      </c>
      <c r="L180" s="28" t="s">
        <v>606</v>
      </c>
      <c r="M180" s="28"/>
    </row>
    <row r="181" s="1" customFormat="1" ht="120" customHeight="1" spans="1:13">
      <c r="A181" s="27">
        <v>60</v>
      </c>
      <c r="B181" s="28" t="s">
        <v>968</v>
      </c>
      <c r="C181" s="27" t="s">
        <v>969</v>
      </c>
      <c r="D181" s="29" t="s">
        <v>970</v>
      </c>
      <c r="E181" s="28" t="s">
        <v>971</v>
      </c>
      <c r="F181" s="28" t="s">
        <v>43</v>
      </c>
      <c r="G181" s="39">
        <v>120000</v>
      </c>
      <c r="H181" s="39">
        <v>20000</v>
      </c>
      <c r="I181" s="28" t="s">
        <v>972</v>
      </c>
      <c r="J181" s="29" t="s">
        <v>973</v>
      </c>
      <c r="K181" s="38" t="s">
        <v>974</v>
      </c>
      <c r="L181" s="28" t="s">
        <v>606</v>
      </c>
      <c r="M181" s="28"/>
    </row>
    <row r="182" s="1" customFormat="1" ht="120" customHeight="1" spans="1:13">
      <c r="A182" s="27">
        <v>61</v>
      </c>
      <c r="B182" s="28" t="s">
        <v>975</v>
      </c>
      <c r="C182" s="27" t="s">
        <v>976</v>
      </c>
      <c r="D182" s="29" t="s">
        <v>970</v>
      </c>
      <c r="E182" s="28" t="s">
        <v>977</v>
      </c>
      <c r="F182" s="28" t="s">
        <v>43</v>
      </c>
      <c r="G182" s="39">
        <v>53304</v>
      </c>
      <c r="H182" s="39">
        <v>10000</v>
      </c>
      <c r="I182" s="28" t="s">
        <v>978</v>
      </c>
      <c r="J182" s="29" t="s">
        <v>979</v>
      </c>
      <c r="K182" s="38" t="s">
        <v>980</v>
      </c>
      <c r="L182" s="28" t="s">
        <v>606</v>
      </c>
      <c r="M182" s="28"/>
    </row>
    <row r="183" s="1" customFormat="1" ht="120" customHeight="1" spans="1:13">
      <c r="A183" s="27">
        <v>62</v>
      </c>
      <c r="B183" s="28" t="s">
        <v>981</v>
      </c>
      <c r="C183" s="27" t="s">
        <v>982</v>
      </c>
      <c r="D183" s="29" t="s">
        <v>983</v>
      </c>
      <c r="E183" s="28" t="s">
        <v>984</v>
      </c>
      <c r="F183" s="28" t="s">
        <v>77</v>
      </c>
      <c r="G183" s="39">
        <v>214180</v>
      </c>
      <c r="H183" s="39">
        <v>1500</v>
      </c>
      <c r="I183" s="28" t="s">
        <v>985</v>
      </c>
      <c r="J183" s="29" t="s">
        <v>986</v>
      </c>
      <c r="K183" s="38" t="s">
        <v>987</v>
      </c>
      <c r="L183" s="28" t="s">
        <v>606</v>
      </c>
      <c r="M183" s="28"/>
    </row>
    <row r="184" s="1" customFormat="1" ht="120" customHeight="1" spans="1:13">
      <c r="A184" s="27">
        <v>63</v>
      </c>
      <c r="B184" s="28" t="s">
        <v>988</v>
      </c>
      <c r="C184" s="27" t="s">
        <v>989</v>
      </c>
      <c r="D184" s="29" t="s">
        <v>990</v>
      </c>
      <c r="E184" s="28" t="s">
        <v>991</v>
      </c>
      <c r="F184" s="28" t="s">
        <v>110</v>
      </c>
      <c r="G184" s="39">
        <v>82572</v>
      </c>
      <c r="H184" s="39">
        <v>20000</v>
      </c>
      <c r="I184" s="28" t="s">
        <v>992</v>
      </c>
      <c r="J184" s="29" t="s">
        <v>993</v>
      </c>
      <c r="K184" s="38" t="s">
        <v>994</v>
      </c>
      <c r="L184" s="28" t="s">
        <v>606</v>
      </c>
      <c r="M184" s="28"/>
    </row>
    <row r="185" s="1" customFormat="1" ht="185" customHeight="1" spans="1:13">
      <c r="A185" s="27">
        <v>64</v>
      </c>
      <c r="B185" s="28" t="s">
        <v>995</v>
      </c>
      <c r="C185" s="42" t="s">
        <v>996</v>
      </c>
      <c r="D185" s="29" t="s">
        <v>990</v>
      </c>
      <c r="E185" s="28" t="s">
        <v>997</v>
      </c>
      <c r="F185" s="28" t="s">
        <v>641</v>
      </c>
      <c r="G185" s="39">
        <v>50000</v>
      </c>
      <c r="H185" s="39">
        <v>4000</v>
      </c>
      <c r="I185" s="28" t="s">
        <v>998</v>
      </c>
      <c r="J185" s="28" t="s">
        <v>403</v>
      </c>
      <c r="K185" s="43" t="s">
        <v>999</v>
      </c>
      <c r="L185" s="28" t="s">
        <v>606</v>
      </c>
      <c r="M185" s="28"/>
    </row>
    <row r="186" s="1" customFormat="1" ht="244" customHeight="1" spans="1:13">
      <c r="A186" s="27">
        <v>65</v>
      </c>
      <c r="B186" s="28" t="s">
        <v>1000</v>
      </c>
      <c r="C186" s="27" t="s">
        <v>1001</v>
      </c>
      <c r="D186" s="29" t="s">
        <v>1002</v>
      </c>
      <c r="E186" s="28" t="s">
        <v>1003</v>
      </c>
      <c r="F186" s="28" t="s">
        <v>110</v>
      </c>
      <c r="G186" s="39">
        <v>350000</v>
      </c>
      <c r="H186" s="39">
        <v>20000</v>
      </c>
      <c r="I186" s="28" t="s">
        <v>1004</v>
      </c>
      <c r="J186" s="29" t="s">
        <v>1005</v>
      </c>
      <c r="K186" s="38" t="s">
        <v>1006</v>
      </c>
      <c r="L186" s="28" t="s">
        <v>606</v>
      </c>
      <c r="M186" s="28"/>
    </row>
    <row r="187" s="1" customFormat="1" ht="175" customHeight="1" spans="1:13">
      <c r="A187" s="27">
        <v>66</v>
      </c>
      <c r="B187" s="28" t="s">
        <v>1007</v>
      </c>
      <c r="C187" s="27" t="s">
        <v>1008</v>
      </c>
      <c r="D187" s="29" t="s">
        <v>1002</v>
      </c>
      <c r="E187" s="28" t="s">
        <v>1009</v>
      </c>
      <c r="F187" s="28" t="s">
        <v>102</v>
      </c>
      <c r="G187" s="39">
        <v>580000</v>
      </c>
      <c r="H187" s="39">
        <v>50000</v>
      </c>
      <c r="I187" s="28" t="s">
        <v>1010</v>
      </c>
      <c r="J187" s="29" t="s">
        <v>1011</v>
      </c>
      <c r="K187" s="38" t="s">
        <v>1012</v>
      </c>
      <c r="L187" s="28" t="s">
        <v>606</v>
      </c>
      <c r="M187" s="28"/>
    </row>
    <row r="188" s="1" customFormat="1" ht="120" customHeight="1" spans="1:13">
      <c r="A188" s="27">
        <v>67</v>
      </c>
      <c r="B188" s="28" t="s">
        <v>1013</v>
      </c>
      <c r="C188" s="27" t="s">
        <v>1014</v>
      </c>
      <c r="D188" s="29" t="s">
        <v>1002</v>
      </c>
      <c r="E188" s="28" t="s">
        <v>1015</v>
      </c>
      <c r="F188" s="28" t="s">
        <v>276</v>
      </c>
      <c r="G188" s="39">
        <v>500000</v>
      </c>
      <c r="H188" s="39">
        <v>10000</v>
      </c>
      <c r="I188" s="28" t="s">
        <v>1016</v>
      </c>
      <c r="J188" s="29" t="s">
        <v>1017</v>
      </c>
      <c r="K188" s="38" t="s">
        <v>1018</v>
      </c>
      <c r="L188" s="28" t="s">
        <v>606</v>
      </c>
      <c r="M188" s="28"/>
    </row>
    <row r="189" s="1" customFormat="1" ht="120" customHeight="1" spans="1:13">
      <c r="A189" s="27">
        <v>68</v>
      </c>
      <c r="B189" s="28" t="s">
        <v>1019</v>
      </c>
      <c r="C189" s="27" t="s">
        <v>1020</v>
      </c>
      <c r="D189" s="29" t="s">
        <v>1002</v>
      </c>
      <c r="E189" s="28" t="s">
        <v>1021</v>
      </c>
      <c r="F189" s="28" t="s">
        <v>77</v>
      </c>
      <c r="G189" s="39">
        <v>295507</v>
      </c>
      <c r="H189" s="39">
        <v>20000</v>
      </c>
      <c r="I189" s="28" t="s">
        <v>1022</v>
      </c>
      <c r="J189" s="29" t="s">
        <v>1023</v>
      </c>
      <c r="K189" s="38" t="s">
        <v>1024</v>
      </c>
      <c r="L189" s="28" t="s">
        <v>606</v>
      </c>
      <c r="M189" s="28"/>
    </row>
    <row r="190" s="1" customFormat="1" ht="120" customHeight="1" spans="1:13">
      <c r="A190" s="27">
        <v>69</v>
      </c>
      <c r="B190" s="28" t="s">
        <v>1025</v>
      </c>
      <c r="C190" s="27" t="s">
        <v>1026</v>
      </c>
      <c r="D190" s="29" t="s">
        <v>237</v>
      </c>
      <c r="E190" s="28" t="s">
        <v>1027</v>
      </c>
      <c r="F190" s="28" t="s">
        <v>102</v>
      </c>
      <c r="G190" s="39">
        <v>109810</v>
      </c>
      <c r="H190" s="39">
        <v>10000</v>
      </c>
      <c r="I190" s="28" t="s">
        <v>1028</v>
      </c>
      <c r="J190" s="29" t="s">
        <v>1029</v>
      </c>
      <c r="K190" s="38" t="s">
        <v>1030</v>
      </c>
      <c r="L190" s="28" t="s">
        <v>606</v>
      </c>
      <c r="M190" s="28"/>
    </row>
    <row r="191" s="1" customFormat="1" ht="120" customHeight="1" spans="1:13">
      <c r="A191" s="27">
        <v>70</v>
      </c>
      <c r="B191" s="28" t="s">
        <v>1031</v>
      </c>
      <c r="C191" s="27" t="s">
        <v>1032</v>
      </c>
      <c r="D191" s="29" t="s">
        <v>237</v>
      </c>
      <c r="E191" s="28" t="s">
        <v>1033</v>
      </c>
      <c r="F191" s="28" t="s">
        <v>102</v>
      </c>
      <c r="G191" s="39">
        <v>113777.86</v>
      </c>
      <c r="H191" s="39">
        <v>5000</v>
      </c>
      <c r="I191" s="28" t="s">
        <v>1034</v>
      </c>
      <c r="J191" s="29" t="s">
        <v>1035</v>
      </c>
      <c r="K191" s="38" t="s">
        <v>1036</v>
      </c>
      <c r="L191" s="28" t="s">
        <v>606</v>
      </c>
      <c r="M191" s="28"/>
    </row>
    <row r="192" s="1" customFormat="1" ht="120" customHeight="1" spans="1:13">
      <c r="A192" s="27">
        <v>71</v>
      </c>
      <c r="B192" s="28" t="s">
        <v>1037</v>
      </c>
      <c r="C192" s="27" t="s">
        <v>1038</v>
      </c>
      <c r="D192" s="29" t="s">
        <v>237</v>
      </c>
      <c r="E192" s="28" t="s">
        <v>1039</v>
      </c>
      <c r="F192" s="28" t="s">
        <v>110</v>
      </c>
      <c r="G192" s="39">
        <v>107176</v>
      </c>
      <c r="H192" s="39">
        <v>6000</v>
      </c>
      <c r="I192" s="28" t="s">
        <v>1040</v>
      </c>
      <c r="J192" s="29" t="s">
        <v>1041</v>
      </c>
      <c r="K192" s="38" t="s">
        <v>1042</v>
      </c>
      <c r="L192" s="28" t="s">
        <v>606</v>
      </c>
      <c r="M192" s="28"/>
    </row>
    <row r="193" s="1" customFormat="1" ht="120" customHeight="1" spans="1:13">
      <c r="A193" s="27">
        <v>72</v>
      </c>
      <c r="B193" s="28" t="s">
        <v>1043</v>
      </c>
      <c r="C193" s="27" t="s">
        <v>1044</v>
      </c>
      <c r="D193" s="29" t="s">
        <v>237</v>
      </c>
      <c r="E193" s="28" t="s">
        <v>1045</v>
      </c>
      <c r="F193" s="28" t="s">
        <v>102</v>
      </c>
      <c r="G193" s="39">
        <v>75000</v>
      </c>
      <c r="H193" s="39">
        <v>15000</v>
      </c>
      <c r="I193" s="28" t="s">
        <v>1046</v>
      </c>
      <c r="J193" s="29" t="s">
        <v>1047</v>
      </c>
      <c r="K193" s="38" t="s">
        <v>1048</v>
      </c>
      <c r="L193" s="28" t="s">
        <v>606</v>
      </c>
      <c r="M193" s="28"/>
    </row>
    <row r="194" s="1" customFormat="1" ht="120" customHeight="1" spans="1:13">
      <c r="A194" s="27">
        <v>73</v>
      </c>
      <c r="B194" s="28" t="s">
        <v>1049</v>
      </c>
      <c r="C194" s="27" t="s">
        <v>1050</v>
      </c>
      <c r="D194" s="29" t="s">
        <v>237</v>
      </c>
      <c r="E194" s="28" t="s">
        <v>1051</v>
      </c>
      <c r="F194" s="28" t="s">
        <v>43</v>
      </c>
      <c r="G194" s="39">
        <v>30000</v>
      </c>
      <c r="H194" s="39">
        <v>5000</v>
      </c>
      <c r="I194" s="28" t="s">
        <v>1052</v>
      </c>
      <c r="J194" s="29" t="s">
        <v>1053</v>
      </c>
      <c r="K194" s="38" t="s">
        <v>1054</v>
      </c>
      <c r="L194" s="28" t="s">
        <v>606</v>
      </c>
      <c r="M194" s="28"/>
    </row>
    <row r="195" s="1" customFormat="1" ht="120" customHeight="1" spans="1:13">
      <c r="A195" s="27">
        <v>74</v>
      </c>
      <c r="B195" s="28" t="s">
        <v>1055</v>
      </c>
      <c r="C195" s="27" t="s">
        <v>1056</v>
      </c>
      <c r="D195" s="29" t="s">
        <v>237</v>
      </c>
      <c r="E195" s="28" t="s">
        <v>1057</v>
      </c>
      <c r="F195" s="28" t="s">
        <v>43</v>
      </c>
      <c r="G195" s="39">
        <v>250000</v>
      </c>
      <c r="H195" s="39">
        <v>5000</v>
      </c>
      <c r="I195" s="28" t="s">
        <v>1058</v>
      </c>
      <c r="J195" s="29" t="s">
        <v>1059</v>
      </c>
      <c r="K195" s="38" t="s">
        <v>1060</v>
      </c>
      <c r="L195" s="28" t="s">
        <v>606</v>
      </c>
      <c r="M195" s="28"/>
    </row>
    <row r="196" s="1" customFormat="1" ht="120" customHeight="1" spans="1:13">
      <c r="A196" s="27">
        <v>75</v>
      </c>
      <c r="B196" s="28" t="s">
        <v>1061</v>
      </c>
      <c r="C196" s="27" t="s">
        <v>1062</v>
      </c>
      <c r="D196" s="29" t="s">
        <v>237</v>
      </c>
      <c r="E196" s="28" t="s">
        <v>1063</v>
      </c>
      <c r="F196" s="28" t="s">
        <v>43</v>
      </c>
      <c r="G196" s="39">
        <v>26000</v>
      </c>
      <c r="H196" s="39">
        <v>3000</v>
      </c>
      <c r="I196" s="28" t="s">
        <v>1064</v>
      </c>
      <c r="J196" s="29" t="s">
        <v>1065</v>
      </c>
      <c r="K196" s="38" t="s">
        <v>1066</v>
      </c>
      <c r="L196" s="28" t="s">
        <v>606</v>
      </c>
      <c r="M196" s="28"/>
    </row>
    <row r="197" s="1" customFormat="1" ht="120" customHeight="1" spans="1:13">
      <c r="A197" s="27">
        <v>76</v>
      </c>
      <c r="B197" s="28" t="s">
        <v>1067</v>
      </c>
      <c r="C197" s="27" t="s">
        <v>1068</v>
      </c>
      <c r="D197" s="29" t="s">
        <v>237</v>
      </c>
      <c r="E197" s="28" t="s">
        <v>1069</v>
      </c>
      <c r="F197" s="28" t="s">
        <v>43</v>
      </c>
      <c r="G197" s="39">
        <v>56900</v>
      </c>
      <c r="H197" s="39">
        <v>5000</v>
      </c>
      <c r="I197" s="28" t="s">
        <v>1070</v>
      </c>
      <c r="J197" s="29" t="s">
        <v>1071</v>
      </c>
      <c r="K197" s="38" t="s">
        <v>1072</v>
      </c>
      <c r="L197" s="28" t="s">
        <v>606</v>
      </c>
      <c r="M197" s="28"/>
    </row>
    <row r="198" s="1" customFormat="1" ht="120" customHeight="1" spans="1:13">
      <c r="A198" s="27">
        <v>77</v>
      </c>
      <c r="B198" s="28" t="s">
        <v>1073</v>
      </c>
      <c r="C198" s="27" t="s">
        <v>1074</v>
      </c>
      <c r="D198" s="29" t="s">
        <v>1075</v>
      </c>
      <c r="E198" s="28" t="s">
        <v>1076</v>
      </c>
      <c r="F198" s="28" t="s">
        <v>110</v>
      </c>
      <c r="G198" s="39">
        <v>17547</v>
      </c>
      <c r="H198" s="39">
        <v>5000</v>
      </c>
      <c r="I198" s="28" t="s">
        <v>1077</v>
      </c>
      <c r="J198" s="29" t="s">
        <v>1078</v>
      </c>
      <c r="K198" s="38" t="s">
        <v>1079</v>
      </c>
      <c r="L198" s="28" t="s">
        <v>606</v>
      </c>
      <c r="M198" s="28"/>
    </row>
    <row r="199" s="1" customFormat="1" ht="120" customHeight="1" spans="1:13">
      <c r="A199" s="27">
        <v>78</v>
      </c>
      <c r="B199" s="28" t="s">
        <v>1080</v>
      </c>
      <c r="C199" s="27" t="s">
        <v>1081</v>
      </c>
      <c r="D199" s="29" t="s">
        <v>1075</v>
      </c>
      <c r="E199" s="28" t="s">
        <v>1082</v>
      </c>
      <c r="F199" s="28" t="s">
        <v>110</v>
      </c>
      <c r="G199" s="39">
        <v>177300</v>
      </c>
      <c r="H199" s="39">
        <v>30000</v>
      </c>
      <c r="I199" s="28" t="s">
        <v>1083</v>
      </c>
      <c r="J199" s="29" t="s">
        <v>1084</v>
      </c>
      <c r="K199" s="38" t="s">
        <v>1079</v>
      </c>
      <c r="L199" s="28" t="s">
        <v>606</v>
      </c>
      <c r="M199" s="28"/>
    </row>
    <row r="200" s="1" customFormat="1" ht="120" customHeight="1" spans="1:13">
      <c r="A200" s="27">
        <v>79</v>
      </c>
      <c r="B200" s="28" t="s">
        <v>1085</v>
      </c>
      <c r="C200" s="27" t="s">
        <v>1086</v>
      </c>
      <c r="D200" s="29" t="s">
        <v>1075</v>
      </c>
      <c r="E200" s="28" t="s">
        <v>1087</v>
      </c>
      <c r="F200" s="28" t="s">
        <v>110</v>
      </c>
      <c r="G200" s="39">
        <v>40346</v>
      </c>
      <c r="H200" s="39">
        <v>12000</v>
      </c>
      <c r="I200" s="28" t="s">
        <v>1088</v>
      </c>
      <c r="J200" s="29" t="s">
        <v>1089</v>
      </c>
      <c r="K200" s="38" t="s">
        <v>1079</v>
      </c>
      <c r="L200" s="28" t="s">
        <v>606</v>
      </c>
      <c r="M200" s="28"/>
    </row>
    <row r="201" s="7" customFormat="1" ht="120" customHeight="1" spans="1:13">
      <c r="A201" s="27">
        <v>80</v>
      </c>
      <c r="B201" s="28" t="s">
        <v>1090</v>
      </c>
      <c r="C201" s="27" t="s">
        <v>1091</v>
      </c>
      <c r="D201" s="29" t="s">
        <v>1092</v>
      </c>
      <c r="E201" s="28" t="s">
        <v>1093</v>
      </c>
      <c r="F201" s="28" t="s">
        <v>22</v>
      </c>
      <c r="G201" s="39">
        <v>250000</v>
      </c>
      <c r="H201" s="39">
        <v>14000</v>
      </c>
      <c r="I201" s="28" t="s">
        <v>1094</v>
      </c>
      <c r="J201" s="29" t="s">
        <v>1095</v>
      </c>
      <c r="K201" s="38" t="s">
        <v>1096</v>
      </c>
      <c r="L201" s="28" t="s">
        <v>606</v>
      </c>
      <c r="M201" s="28"/>
    </row>
    <row r="202" s="7" customFormat="1" ht="120" customHeight="1" spans="1:13">
      <c r="A202" s="27">
        <v>81</v>
      </c>
      <c r="B202" s="28" t="s">
        <v>1097</v>
      </c>
      <c r="C202" s="27" t="s">
        <v>1098</v>
      </c>
      <c r="D202" s="29" t="s">
        <v>1099</v>
      </c>
      <c r="E202" s="28" t="s">
        <v>1100</v>
      </c>
      <c r="F202" s="28" t="s">
        <v>641</v>
      </c>
      <c r="G202" s="39">
        <v>13125</v>
      </c>
      <c r="H202" s="39">
        <v>1000</v>
      </c>
      <c r="I202" s="28" t="s">
        <v>1101</v>
      </c>
      <c r="J202" s="29" t="s">
        <v>1102</v>
      </c>
      <c r="K202" s="38" t="s">
        <v>1103</v>
      </c>
      <c r="L202" s="28" t="s">
        <v>606</v>
      </c>
      <c r="M202" s="28"/>
    </row>
    <row r="203" s="1" customFormat="1" ht="120" customHeight="1" spans="1:13">
      <c r="A203" s="27">
        <v>82</v>
      </c>
      <c r="B203" s="28" t="s">
        <v>1104</v>
      </c>
      <c r="C203" s="27" t="s">
        <v>1105</v>
      </c>
      <c r="D203" s="29" t="s">
        <v>1099</v>
      </c>
      <c r="E203" s="28" t="s">
        <v>1106</v>
      </c>
      <c r="F203" s="28" t="s">
        <v>43</v>
      </c>
      <c r="G203" s="39">
        <v>64226</v>
      </c>
      <c r="H203" s="39">
        <v>14000</v>
      </c>
      <c r="I203" s="28" t="s">
        <v>1107</v>
      </c>
      <c r="J203" s="29" t="s">
        <v>1108</v>
      </c>
      <c r="K203" s="38" t="s">
        <v>1103</v>
      </c>
      <c r="L203" s="28" t="s">
        <v>606</v>
      </c>
      <c r="M203" s="28"/>
    </row>
    <row r="204" s="5" customFormat="1" ht="86" customHeight="1" spans="1:13">
      <c r="A204" s="20"/>
      <c r="B204" s="25" t="s">
        <v>1109</v>
      </c>
      <c r="C204" s="22">
        <f>COUNTA(A205:A265)</f>
        <v>61</v>
      </c>
      <c r="D204" s="23"/>
      <c r="E204" s="25"/>
      <c r="F204" s="25"/>
      <c r="G204" s="26">
        <f>SUM(G205:G265)</f>
        <v>8735538.08</v>
      </c>
      <c r="H204" s="26">
        <f>SUM(H205:H265)</f>
        <v>1453500</v>
      </c>
      <c r="I204" s="25"/>
      <c r="J204" s="23"/>
      <c r="K204" s="37"/>
      <c r="L204" s="28"/>
      <c r="M204" s="28"/>
    </row>
    <row r="205" s="1" customFormat="1" ht="120" customHeight="1" spans="1:13">
      <c r="A205" s="27">
        <v>1</v>
      </c>
      <c r="B205" s="28" t="s">
        <v>1110</v>
      </c>
      <c r="C205" s="27" t="s">
        <v>1111</v>
      </c>
      <c r="D205" s="29" t="s">
        <v>609</v>
      </c>
      <c r="E205" s="28" t="s">
        <v>1112</v>
      </c>
      <c r="F205" s="28" t="s">
        <v>110</v>
      </c>
      <c r="G205" s="30">
        <v>81000</v>
      </c>
      <c r="H205" s="30">
        <v>30000</v>
      </c>
      <c r="I205" s="28" t="s">
        <v>1113</v>
      </c>
      <c r="J205" s="29" t="s">
        <v>1114</v>
      </c>
      <c r="K205" s="38" t="s">
        <v>1115</v>
      </c>
      <c r="L205" s="28" t="s">
        <v>1109</v>
      </c>
      <c r="M205" s="28"/>
    </row>
    <row r="206" s="1" customFormat="1" ht="120" customHeight="1" spans="1:13">
      <c r="A206" s="27">
        <v>2</v>
      </c>
      <c r="B206" s="28" t="s">
        <v>1116</v>
      </c>
      <c r="C206" s="27" t="s">
        <v>1117</v>
      </c>
      <c r="D206" s="29" t="s">
        <v>609</v>
      </c>
      <c r="E206" s="28" t="s">
        <v>1118</v>
      </c>
      <c r="F206" s="28" t="s">
        <v>110</v>
      </c>
      <c r="G206" s="30">
        <v>27000</v>
      </c>
      <c r="H206" s="30">
        <v>24000</v>
      </c>
      <c r="I206" s="28" t="s">
        <v>1119</v>
      </c>
      <c r="J206" s="29" t="s">
        <v>1120</v>
      </c>
      <c r="K206" s="38" t="s">
        <v>1121</v>
      </c>
      <c r="L206" s="28" t="s">
        <v>1109</v>
      </c>
      <c r="M206" s="28"/>
    </row>
    <row r="207" s="1" customFormat="1" ht="120" customHeight="1" spans="1:13">
      <c r="A207" s="27">
        <v>3</v>
      </c>
      <c r="B207" s="28" t="s">
        <v>1122</v>
      </c>
      <c r="C207" s="27" t="s">
        <v>1123</v>
      </c>
      <c r="D207" s="29" t="s">
        <v>163</v>
      </c>
      <c r="E207" s="28" t="s">
        <v>1124</v>
      </c>
      <c r="F207" s="28" t="s">
        <v>110</v>
      </c>
      <c r="G207" s="30">
        <v>175000</v>
      </c>
      <c r="H207" s="30">
        <v>20000</v>
      </c>
      <c r="I207" s="28" t="s">
        <v>1125</v>
      </c>
      <c r="J207" s="29" t="s">
        <v>1126</v>
      </c>
      <c r="K207" s="38" t="s">
        <v>1127</v>
      </c>
      <c r="L207" s="28" t="s">
        <v>1109</v>
      </c>
      <c r="M207" s="28"/>
    </row>
    <row r="208" s="1" customFormat="1" ht="120" customHeight="1" spans="1:13">
      <c r="A208" s="27">
        <v>4</v>
      </c>
      <c r="B208" s="28" t="s">
        <v>1128</v>
      </c>
      <c r="C208" s="27" t="s">
        <v>1129</v>
      </c>
      <c r="D208" s="29" t="s">
        <v>163</v>
      </c>
      <c r="E208" s="28" t="s">
        <v>1130</v>
      </c>
      <c r="F208" s="28" t="s">
        <v>77</v>
      </c>
      <c r="G208" s="30">
        <v>215896</v>
      </c>
      <c r="H208" s="30">
        <v>15000</v>
      </c>
      <c r="I208" s="28" t="s">
        <v>1131</v>
      </c>
      <c r="J208" s="29" t="s">
        <v>1132</v>
      </c>
      <c r="K208" s="38" t="s">
        <v>1133</v>
      </c>
      <c r="L208" s="28" t="s">
        <v>1109</v>
      </c>
      <c r="M208" s="28"/>
    </row>
    <row r="209" s="1" customFormat="1" ht="120" customHeight="1" spans="1:13">
      <c r="A209" s="27">
        <v>5</v>
      </c>
      <c r="B209" s="28" t="s">
        <v>1134</v>
      </c>
      <c r="C209" s="27" t="s">
        <v>1135</v>
      </c>
      <c r="D209" s="29" t="s">
        <v>163</v>
      </c>
      <c r="E209" s="28" t="s">
        <v>1136</v>
      </c>
      <c r="F209" s="28" t="s">
        <v>43</v>
      </c>
      <c r="G209" s="30">
        <v>46444</v>
      </c>
      <c r="H209" s="30">
        <v>10000</v>
      </c>
      <c r="I209" s="28" t="s">
        <v>1137</v>
      </c>
      <c r="J209" s="29" t="s">
        <v>1138</v>
      </c>
      <c r="K209" s="38" t="s">
        <v>1139</v>
      </c>
      <c r="L209" s="28" t="s">
        <v>1109</v>
      </c>
      <c r="M209" s="28"/>
    </row>
    <row r="210" s="1" customFormat="1" ht="120" customHeight="1" spans="1:13">
      <c r="A210" s="27">
        <v>6</v>
      </c>
      <c r="B210" s="28" t="s">
        <v>1140</v>
      </c>
      <c r="C210" s="27" t="s">
        <v>1141</v>
      </c>
      <c r="D210" s="29" t="s">
        <v>163</v>
      </c>
      <c r="E210" s="28" t="s">
        <v>1142</v>
      </c>
      <c r="F210" s="28" t="s">
        <v>133</v>
      </c>
      <c r="G210" s="30">
        <v>155046</v>
      </c>
      <c r="H210" s="30">
        <v>20000</v>
      </c>
      <c r="I210" s="28" t="s">
        <v>1143</v>
      </c>
      <c r="J210" s="29" t="s">
        <v>1144</v>
      </c>
      <c r="K210" s="38" t="s">
        <v>1145</v>
      </c>
      <c r="L210" s="28" t="s">
        <v>1109</v>
      </c>
      <c r="M210" s="28"/>
    </row>
    <row r="211" s="1" customFormat="1" ht="120" customHeight="1" spans="1:13">
      <c r="A211" s="27">
        <v>7</v>
      </c>
      <c r="B211" s="28" t="s">
        <v>1146</v>
      </c>
      <c r="C211" s="27" t="s">
        <v>1147</v>
      </c>
      <c r="D211" s="29" t="s">
        <v>163</v>
      </c>
      <c r="E211" s="28" t="s">
        <v>1148</v>
      </c>
      <c r="F211" s="28" t="s">
        <v>43</v>
      </c>
      <c r="G211" s="30">
        <v>35802</v>
      </c>
      <c r="H211" s="30">
        <v>3000</v>
      </c>
      <c r="I211" s="28" t="s">
        <v>1149</v>
      </c>
      <c r="J211" s="29" t="s">
        <v>1150</v>
      </c>
      <c r="K211" s="38" t="s">
        <v>1145</v>
      </c>
      <c r="L211" s="28" t="s">
        <v>1109</v>
      </c>
      <c r="M211" s="28"/>
    </row>
    <row r="212" s="1" customFormat="1" ht="173" customHeight="1" spans="1:13">
      <c r="A212" s="27">
        <v>8</v>
      </c>
      <c r="B212" s="28" t="s">
        <v>1151</v>
      </c>
      <c r="C212" s="27" t="s">
        <v>1152</v>
      </c>
      <c r="D212" s="29" t="s">
        <v>163</v>
      </c>
      <c r="E212" s="28" t="s">
        <v>1153</v>
      </c>
      <c r="F212" s="28" t="s">
        <v>43</v>
      </c>
      <c r="G212" s="30">
        <v>269400</v>
      </c>
      <c r="H212" s="30">
        <v>35000</v>
      </c>
      <c r="I212" s="28" t="s">
        <v>1154</v>
      </c>
      <c r="J212" s="29" t="s">
        <v>1155</v>
      </c>
      <c r="K212" s="38" t="s">
        <v>1156</v>
      </c>
      <c r="L212" s="28" t="s">
        <v>1109</v>
      </c>
      <c r="M212" s="28"/>
    </row>
    <row r="213" s="1" customFormat="1" ht="120" customHeight="1" spans="1:13">
      <c r="A213" s="27">
        <v>9</v>
      </c>
      <c r="B213" s="28" t="s">
        <v>1157</v>
      </c>
      <c r="C213" s="27" t="s">
        <v>1158</v>
      </c>
      <c r="D213" s="29" t="s">
        <v>163</v>
      </c>
      <c r="E213" s="28" t="s">
        <v>1159</v>
      </c>
      <c r="F213" s="28" t="s">
        <v>43</v>
      </c>
      <c r="G213" s="30">
        <v>46576</v>
      </c>
      <c r="H213" s="30">
        <v>10000</v>
      </c>
      <c r="I213" s="28" t="s">
        <v>1160</v>
      </c>
      <c r="J213" s="29" t="s">
        <v>1161</v>
      </c>
      <c r="K213" s="38" t="s">
        <v>1133</v>
      </c>
      <c r="L213" s="28" t="s">
        <v>1109</v>
      </c>
      <c r="M213" s="28"/>
    </row>
    <row r="214" s="1" customFormat="1" ht="120" customHeight="1" spans="1:13">
      <c r="A214" s="27">
        <v>10</v>
      </c>
      <c r="B214" s="28" t="s">
        <v>1162</v>
      </c>
      <c r="C214" s="27" t="s">
        <v>1163</v>
      </c>
      <c r="D214" s="29" t="s">
        <v>163</v>
      </c>
      <c r="E214" s="28" t="s">
        <v>1164</v>
      </c>
      <c r="F214" s="28" t="s">
        <v>43</v>
      </c>
      <c r="G214" s="30">
        <v>276116.52</v>
      </c>
      <c r="H214" s="30">
        <v>10000</v>
      </c>
      <c r="I214" s="28" t="s">
        <v>1165</v>
      </c>
      <c r="J214" s="29" t="s">
        <v>1166</v>
      </c>
      <c r="K214" s="38" t="s">
        <v>1145</v>
      </c>
      <c r="L214" s="28" t="s">
        <v>1109</v>
      </c>
      <c r="M214" s="28"/>
    </row>
    <row r="215" s="1" customFormat="1" ht="120" customHeight="1" spans="1:13">
      <c r="A215" s="27">
        <v>11</v>
      </c>
      <c r="B215" s="28" t="s">
        <v>1167</v>
      </c>
      <c r="C215" s="27" t="s">
        <v>1168</v>
      </c>
      <c r="D215" s="29" t="s">
        <v>163</v>
      </c>
      <c r="E215" s="28" t="s">
        <v>1169</v>
      </c>
      <c r="F215" s="28" t="s">
        <v>43</v>
      </c>
      <c r="G215" s="30">
        <v>28848</v>
      </c>
      <c r="H215" s="30">
        <v>3000</v>
      </c>
      <c r="I215" s="28" t="s">
        <v>1170</v>
      </c>
      <c r="J215" s="29" t="s">
        <v>1171</v>
      </c>
      <c r="K215" s="38" t="s">
        <v>1145</v>
      </c>
      <c r="L215" s="28" t="s">
        <v>1109</v>
      </c>
      <c r="M215" s="28"/>
    </row>
    <row r="216" s="1" customFormat="1" ht="120" customHeight="1" spans="1:13">
      <c r="A216" s="27">
        <v>12</v>
      </c>
      <c r="B216" s="28" t="s">
        <v>1172</v>
      </c>
      <c r="C216" s="27" t="s">
        <v>1173</v>
      </c>
      <c r="D216" s="29" t="s">
        <v>163</v>
      </c>
      <c r="E216" s="28" t="s">
        <v>1174</v>
      </c>
      <c r="F216" s="28" t="s">
        <v>43</v>
      </c>
      <c r="G216" s="30">
        <v>227537</v>
      </c>
      <c r="H216" s="30">
        <v>30000</v>
      </c>
      <c r="I216" s="28" t="s">
        <v>1175</v>
      </c>
      <c r="J216" s="29" t="s">
        <v>1176</v>
      </c>
      <c r="K216" s="38" t="s">
        <v>1156</v>
      </c>
      <c r="L216" s="28" t="s">
        <v>1109</v>
      </c>
      <c r="M216" s="28"/>
    </row>
    <row r="217" s="1" customFormat="1" ht="120" customHeight="1" spans="1:13">
      <c r="A217" s="27">
        <v>13</v>
      </c>
      <c r="B217" s="28" t="s">
        <v>1177</v>
      </c>
      <c r="C217" s="27" t="s">
        <v>1178</v>
      </c>
      <c r="D217" s="29" t="s">
        <v>163</v>
      </c>
      <c r="E217" s="28" t="s">
        <v>1179</v>
      </c>
      <c r="F217" s="28" t="s">
        <v>43</v>
      </c>
      <c r="G217" s="30">
        <v>106068.76</v>
      </c>
      <c r="H217" s="30">
        <v>20000</v>
      </c>
      <c r="I217" s="28" t="s">
        <v>1180</v>
      </c>
      <c r="J217" s="29" t="s">
        <v>1181</v>
      </c>
      <c r="K217" s="38" t="s">
        <v>1145</v>
      </c>
      <c r="L217" s="28" t="s">
        <v>1109</v>
      </c>
      <c r="M217" s="28"/>
    </row>
    <row r="218" s="1" customFormat="1" ht="120" customHeight="1" spans="1:13">
      <c r="A218" s="27">
        <v>14</v>
      </c>
      <c r="B218" s="28" t="s">
        <v>1182</v>
      </c>
      <c r="C218" s="27" t="s">
        <v>1183</v>
      </c>
      <c r="D218" s="29" t="s">
        <v>163</v>
      </c>
      <c r="E218" s="28" t="s">
        <v>1184</v>
      </c>
      <c r="F218" s="28" t="s">
        <v>43</v>
      </c>
      <c r="G218" s="30">
        <v>63662.37</v>
      </c>
      <c r="H218" s="30">
        <v>5000</v>
      </c>
      <c r="I218" s="28" t="s">
        <v>1185</v>
      </c>
      <c r="J218" s="29" t="s">
        <v>1186</v>
      </c>
      <c r="K218" s="38" t="s">
        <v>1145</v>
      </c>
      <c r="L218" s="28" t="s">
        <v>1109</v>
      </c>
      <c r="M218" s="28"/>
    </row>
    <row r="219" s="1" customFormat="1" ht="120" customHeight="1" spans="1:13">
      <c r="A219" s="27">
        <v>15</v>
      </c>
      <c r="B219" s="28" t="s">
        <v>1187</v>
      </c>
      <c r="C219" s="27" t="s">
        <v>1188</v>
      </c>
      <c r="D219" s="29" t="s">
        <v>163</v>
      </c>
      <c r="E219" s="28" t="s">
        <v>1189</v>
      </c>
      <c r="F219" s="28" t="s">
        <v>43</v>
      </c>
      <c r="G219" s="30">
        <v>11049.08</v>
      </c>
      <c r="H219" s="30">
        <v>1500</v>
      </c>
      <c r="I219" s="28" t="s">
        <v>1190</v>
      </c>
      <c r="J219" s="29" t="s">
        <v>1191</v>
      </c>
      <c r="K219" s="38" t="s">
        <v>1145</v>
      </c>
      <c r="L219" s="28" t="s">
        <v>1109</v>
      </c>
      <c r="M219" s="28"/>
    </row>
    <row r="220" s="1" customFormat="1" ht="120" customHeight="1" spans="1:13">
      <c r="A220" s="27">
        <v>16</v>
      </c>
      <c r="B220" s="28" t="s">
        <v>1192</v>
      </c>
      <c r="C220" s="27" t="s">
        <v>1193</v>
      </c>
      <c r="D220" s="29" t="s">
        <v>163</v>
      </c>
      <c r="E220" s="28" t="s">
        <v>1194</v>
      </c>
      <c r="F220" s="28" t="s">
        <v>77</v>
      </c>
      <c r="G220" s="30">
        <v>342432</v>
      </c>
      <c r="H220" s="30">
        <v>20000</v>
      </c>
      <c r="I220" s="28" t="s">
        <v>1195</v>
      </c>
      <c r="J220" s="29" t="s">
        <v>1196</v>
      </c>
      <c r="K220" s="38" t="s">
        <v>1197</v>
      </c>
      <c r="L220" s="28" t="s">
        <v>1109</v>
      </c>
      <c r="M220" s="28"/>
    </row>
    <row r="221" s="1" customFormat="1" ht="120" customHeight="1" spans="1:13">
      <c r="A221" s="27">
        <v>17</v>
      </c>
      <c r="B221" s="28" t="s">
        <v>1198</v>
      </c>
      <c r="C221" s="27" t="s">
        <v>1199</v>
      </c>
      <c r="D221" s="29" t="s">
        <v>163</v>
      </c>
      <c r="E221" s="28" t="s">
        <v>1200</v>
      </c>
      <c r="F221" s="28" t="s">
        <v>1201</v>
      </c>
      <c r="G221" s="30">
        <v>290925</v>
      </c>
      <c r="H221" s="30">
        <v>15000</v>
      </c>
      <c r="I221" s="28" t="s">
        <v>1202</v>
      </c>
      <c r="J221" s="29" t="s">
        <v>1203</v>
      </c>
      <c r="K221" s="38" t="s">
        <v>1204</v>
      </c>
      <c r="L221" s="28" t="s">
        <v>1109</v>
      </c>
      <c r="M221" s="28"/>
    </row>
    <row r="222" s="1" customFormat="1" ht="120" customHeight="1" spans="1:13">
      <c r="A222" s="27">
        <v>18</v>
      </c>
      <c r="B222" s="28" t="s">
        <v>1205</v>
      </c>
      <c r="C222" s="27" t="s">
        <v>1206</v>
      </c>
      <c r="D222" s="29" t="s">
        <v>20</v>
      </c>
      <c r="E222" s="28" t="s">
        <v>1207</v>
      </c>
      <c r="F222" s="28" t="s">
        <v>43</v>
      </c>
      <c r="G222" s="30">
        <v>102591.55</v>
      </c>
      <c r="H222" s="30">
        <v>4000</v>
      </c>
      <c r="I222" s="28" t="s">
        <v>1208</v>
      </c>
      <c r="J222" s="29" t="s">
        <v>1209</v>
      </c>
      <c r="K222" s="38" t="s">
        <v>1210</v>
      </c>
      <c r="L222" s="28" t="s">
        <v>1109</v>
      </c>
      <c r="M222" s="28"/>
    </row>
    <row r="223" s="1" customFormat="1" ht="120" customHeight="1" spans="1:13">
      <c r="A223" s="27">
        <v>19</v>
      </c>
      <c r="B223" s="28" t="s">
        <v>1211</v>
      </c>
      <c r="C223" s="27" t="s">
        <v>1212</v>
      </c>
      <c r="D223" s="29" t="s">
        <v>274</v>
      </c>
      <c r="E223" s="28" t="s">
        <v>1213</v>
      </c>
      <c r="F223" s="28" t="s">
        <v>110</v>
      </c>
      <c r="G223" s="30">
        <v>815000</v>
      </c>
      <c r="H223" s="30">
        <v>200000</v>
      </c>
      <c r="I223" s="28" t="s">
        <v>1214</v>
      </c>
      <c r="J223" s="29" t="s">
        <v>1215</v>
      </c>
      <c r="K223" s="38" t="s">
        <v>1139</v>
      </c>
      <c r="L223" s="28" t="s">
        <v>1109</v>
      </c>
      <c r="M223" s="28"/>
    </row>
    <row r="224" s="1" customFormat="1" ht="120" customHeight="1" spans="1:13">
      <c r="A224" s="27">
        <v>20</v>
      </c>
      <c r="B224" s="28" t="s">
        <v>1216</v>
      </c>
      <c r="C224" s="27" t="s">
        <v>1217</v>
      </c>
      <c r="D224" s="29" t="s">
        <v>745</v>
      </c>
      <c r="E224" s="28" t="s">
        <v>1218</v>
      </c>
      <c r="F224" s="28" t="s">
        <v>110</v>
      </c>
      <c r="G224" s="30">
        <v>79000</v>
      </c>
      <c r="H224" s="30">
        <v>5000</v>
      </c>
      <c r="I224" s="28" t="s">
        <v>1219</v>
      </c>
      <c r="J224" s="29" t="s">
        <v>1220</v>
      </c>
      <c r="K224" s="38" t="s">
        <v>1221</v>
      </c>
      <c r="L224" s="28" t="s">
        <v>1109</v>
      </c>
      <c r="M224" s="28"/>
    </row>
    <row r="225" s="1" customFormat="1" ht="120" customHeight="1" spans="1:13">
      <c r="A225" s="27">
        <v>21</v>
      </c>
      <c r="B225" s="28" t="s">
        <v>1222</v>
      </c>
      <c r="C225" s="27" t="s">
        <v>1223</v>
      </c>
      <c r="D225" s="29" t="s">
        <v>131</v>
      </c>
      <c r="E225" s="28" t="s">
        <v>1224</v>
      </c>
      <c r="F225" s="28" t="s">
        <v>102</v>
      </c>
      <c r="G225" s="30">
        <v>260000</v>
      </c>
      <c r="H225" s="30">
        <v>60000</v>
      </c>
      <c r="I225" s="28" t="s">
        <v>1225</v>
      </c>
      <c r="J225" s="29" t="s">
        <v>1226</v>
      </c>
      <c r="K225" s="38" t="s">
        <v>1227</v>
      </c>
      <c r="L225" s="28" t="s">
        <v>1109</v>
      </c>
      <c r="M225" s="28"/>
    </row>
    <row r="226" s="1" customFormat="1" ht="120" customHeight="1" spans="1:13">
      <c r="A226" s="27">
        <v>22</v>
      </c>
      <c r="B226" s="28" t="s">
        <v>1228</v>
      </c>
      <c r="C226" s="27" t="s">
        <v>1229</v>
      </c>
      <c r="D226" s="29" t="s">
        <v>131</v>
      </c>
      <c r="E226" s="28" t="s">
        <v>1230</v>
      </c>
      <c r="F226" s="28" t="s">
        <v>200</v>
      </c>
      <c r="G226" s="30">
        <v>32000</v>
      </c>
      <c r="H226" s="30">
        <v>2000</v>
      </c>
      <c r="I226" s="28" t="s">
        <v>1231</v>
      </c>
      <c r="J226" s="29" t="s">
        <v>1232</v>
      </c>
      <c r="K226" s="38" t="s">
        <v>1233</v>
      </c>
      <c r="L226" s="28" t="s">
        <v>1109</v>
      </c>
      <c r="M226" s="28"/>
    </row>
    <row r="227" s="1" customFormat="1" ht="120" customHeight="1" spans="1:13">
      <c r="A227" s="27">
        <v>23</v>
      </c>
      <c r="B227" s="28" t="s">
        <v>1234</v>
      </c>
      <c r="C227" s="27" t="s">
        <v>1235</v>
      </c>
      <c r="D227" s="29" t="s">
        <v>131</v>
      </c>
      <c r="E227" s="28" t="s">
        <v>1236</v>
      </c>
      <c r="F227" s="28" t="s">
        <v>110</v>
      </c>
      <c r="G227" s="30">
        <v>25594.71</v>
      </c>
      <c r="H227" s="30">
        <v>5000</v>
      </c>
      <c r="I227" s="28" t="s">
        <v>1237</v>
      </c>
      <c r="J227" s="29" t="s">
        <v>1203</v>
      </c>
      <c r="K227" s="38" t="s">
        <v>1238</v>
      </c>
      <c r="L227" s="28" t="s">
        <v>1109</v>
      </c>
      <c r="M227" s="28"/>
    </row>
    <row r="228" s="1" customFormat="1" ht="120" customHeight="1" spans="1:13">
      <c r="A228" s="27">
        <v>24</v>
      </c>
      <c r="B228" s="28" t="s">
        <v>1239</v>
      </c>
      <c r="C228" s="42" t="s">
        <v>1240</v>
      </c>
      <c r="D228" s="29" t="s">
        <v>131</v>
      </c>
      <c r="E228" s="29" t="s">
        <v>1241</v>
      </c>
      <c r="F228" s="28" t="s">
        <v>110</v>
      </c>
      <c r="G228" s="30">
        <v>145065.75</v>
      </c>
      <c r="H228" s="30">
        <v>50000</v>
      </c>
      <c r="I228" s="29" t="s">
        <v>1242</v>
      </c>
      <c r="J228" s="29" t="s">
        <v>1243</v>
      </c>
      <c r="K228" s="38" t="s">
        <v>1244</v>
      </c>
      <c r="L228" s="28" t="s">
        <v>1109</v>
      </c>
      <c r="M228" s="28"/>
    </row>
    <row r="229" s="1" customFormat="1" ht="120" customHeight="1" spans="1:13">
      <c r="A229" s="27">
        <v>25</v>
      </c>
      <c r="B229" s="28" t="s">
        <v>1245</v>
      </c>
      <c r="C229" s="27" t="s">
        <v>1246</v>
      </c>
      <c r="D229" s="29" t="s">
        <v>808</v>
      </c>
      <c r="E229" s="28" t="s">
        <v>1247</v>
      </c>
      <c r="F229" s="28" t="s">
        <v>110</v>
      </c>
      <c r="G229" s="30">
        <v>70000</v>
      </c>
      <c r="H229" s="30">
        <v>10000</v>
      </c>
      <c r="I229" s="28" t="s">
        <v>1248</v>
      </c>
      <c r="J229" s="29" t="s">
        <v>1249</v>
      </c>
      <c r="K229" s="38" t="s">
        <v>1250</v>
      </c>
      <c r="L229" s="28" t="s">
        <v>1109</v>
      </c>
      <c r="M229" s="28"/>
    </row>
    <row r="230" s="1" customFormat="1" ht="120" customHeight="1" spans="1:13">
      <c r="A230" s="27">
        <v>26</v>
      </c>
      <c r="B230" s="28" t="s">
        <v>1251</v>
      </c>
      <c r="C230" s="27" t="s">
        <v>1252</v>
      </c>
      <c r="D230" s="29" t="s">
        <v>808</v>
      </c>
      <c r="E230" s="28" t="s">
        <v>1253</v>
      </c>
      <c r="F230" s="28" t="s">
        <v>110</v>
      </c>
      <c r="G230" s="30">
        <v>30000</v>
      </c>
      <c r="H230" s="30">
        <v>10000</v>
      </c>
      <c r="I230" s="28" t="s">
        <v>1254</v>
      </c>
      <c r="J230" s="29" t="s">
        <v>1255</v>
      </c>
      <c r="K230" s="38" t="s">
        <v>1256</v>
      </c>
      <c r="L230" s="28" t="s">
        <v>1109</v>
      </c>
      <c r="M230" s="28"/>
    </row>
    <row r="231" s="1" customFormat="1" ht="120" customHeight="1" spans="1:13">
      <c r="A231" s="27">
        <v>27</v>
      </c>
      <c r="B231" s="28" t="s">
        <v>1257</v>
      </c>
      <c r="C231" s="27" t="s">
        <v>1258</v>
      </c>
      <c r="D231" s="29" t="s">
        <v>415</v>
      </c>
      <c r="E231" s="28" t="s">
        <v>1259</v>
      </c>
      <c r="F231" s="28" t="s">
        <v>43</v>
      </c>
      <c r="G231" s="30">
        <v>689000</v>
      </c>
      <c r="H231" s="30">
        <v>150000</v>
      </c>
      <c r="I231" s="28" t="s">
        <v>1260</v>
      </c>
      <c r="J231" s="29" t="s">
        <v>1196</v>
      </c>
      <c r="K231" s="38" t="s">
        <v>1139</v>
      </c>
      <c r="L231" s="28" t="s">
        <v>1109</v>
      </c>
      <c r="M231" s="28"/>
    </row>
    <row r="232" s="1" customFormat="1" ht="120" customHeight="1" spans="1:13">
      <c r="A232" s="27">
        <v>28</v>
      </c>
      <c r="B232" s="28" t="s">
        <v>1261</v>
      </c>
      <c r="C232" s="27" t="s">
        <v>1262</v>
      </c>
      <c r="D232" s="29" t="s">
        <v>415</v>
      </c>
      <c r="E232" s="28" t="s">
        <v>1263</v>
      </c>
      <c r="F232" s="28" t="s">
        <v>77</v>
      </c>
      <c r="G232" s="30">
        <v>75553</v>
      </c>
      <c r="H232" s="30">
        <v>30000</v>
      </c>
      <c r="I232" s="28" t="s">
        <v>1264</v>
      </c>
      <c r="J232" s="29" t="s">
        <v>1265</v>
      </c>
      <c r="K232" s="38" t="s">
        <v>1266</v>
      </c>
      <c r="L232" s="28" t="s">
        <v>1109</v>
      </c>
      <c r="M232" s="28"/>
    </row>
    <row r="233" s="1" customFormat="1" ht="120" customHeight="1" spans="1:13">
      <c r="A233" s="27">
        <v>29</v>
      </c>
      <c r="B233" s="28" t="s">
        <v>1267</v>
      </c>
      <c r="C233" s="27" t="s">
        <v>1268</v>
      </c>
      <c r="D233" s="29" t="s">
        <v>1269</v>
      </c>
      <c r="E233" s="28" t="s">
        <v>1270</v>
      </c>
      <c r="F233" s="28" t="s">
        <v>110</v>
      </c>
      <c r="G233" s="30">
        <v>69923</v>
      </c>
      <c r="H233" s="30">
        <v>30000</v>
      </c>
      <c r="I233" s="28" t="s">
        <v>1254</v>
      </c>
      <c r="J233" s="29" t="s">
        <v>1271</v>
      </c>
      <c r="K233" s="38" t="s">
        <v>1272</v>
      </c>
      <c r="L233" s="28" t="s">
        <v>1109</v>
      </c>
      <c r="M233" s="28"/>
    </row>
    <row r="234" s="1" customFormat="1" ht="120" customHeight="1" spans="1:13">
      <c r="A234" s="27">
        <v>30</v>
      </c>
      <c r="B234" s="28" t="s">
        <v>1273</v>
      </c>
      <c r="C234" s="27" t="s">
        <v>1274</v>
      </c>
      <c r="D234" s="29" t="s">
        <v>856</v>
      </c>
      <c r="E234" s="28" t="s">
        <v>1275</v>
      </c>
      <c r="F234" s="28" t="s">
        <v>43</v>
      </c>
      <c r="G234" s="30">
        <v>100198</v>
      </c>
      <c r="H234" s="30">
        <v>20000</v>
      </c>
      <c r="I234" s="28" t="s">
        <v>1276</v>
      </c>
      <c r="J234" s="29" t="s">
        <v>1203</v>
      </c>
      <c r="K234" s="38" t="s">
        <v>1277</v>
      </c>
      <c r="L234" s="28" t="s">
        <v>1109</v>
      </c>
      <c r="M234" s="28"/>
    </row>
    <row r="235" s="1" customFormat="1" ht="120" customHeight="1" spans="1:13">
      <c r="A235" s="27">
        <v>31</v>
      </c>
      <c r="B235" s="28" t="s">
        <v>1278</v>
      </c>
      <c r="C235" s="27" t="s">
        <v>1279</v>
      </c>
      <c r="D235" s="29" t="s">
        <v>188</v>
      </c>
      <c r="E235" s="28" t="s">
        <v>1280</v>
      </c>
      <c r="F235" s="28" t="s">
        <v>110</v>
      </c>
      <c r="G235" s="30">
        <v>82184.34</v>
      </c>
      <c r="H235" s="30">
        <v>10000</v>
      </c>
      <c r="I235" s="28" t="s">
        <v>1254</v>
      </c>
      <c r="J235" s="29" t="s">
        <v>1281</v>
      </c>
      <c r="K235" s="38" t="s">
        <v>1156</v>
      </c>
      <c r="L235" s="28" t="s">
        <v>1109</v>
      </c>
      <c r="M235" s="28"/>
    </row>
    <row r="236" s="1" customFormat="1" ht="120" customHeight="1" spans="1:13">
      <c r="A236" s="27">
        <v>32</v>
      </c>
      <c r="B236" s="28" t="s">
        <v>1282</v>
      </c>
      <c r="C236" s="27" t="s">
        <v>1283</v>
      </c>
      <c r="D236" s="29" t="s">
        <v>188</v>
      </c>
      <c r="E236" s="28" t="s">
        <v>1284</v>
      </c>
      <c r="F236" s="28" t="s">
        <v>43</v>
      </c>
      <c r="G236" s="30">
        <v>85000</v>
      </c>
      <c r="H236" s="30">
        <v>10000</v>
      </c>
      <c r="I236" s="28" t="s">
        <v>1285</v>
      </c>
      <c r="J236" s="29" t="s">
        <v>1196</v>
      </c>
      <c r="K236" s="38" t="s">
        <v>1133</v>
      </c>
      <c r="L236" s="28" t="s">
        <v>1109</v>
      </c>
      <c r="M236" s="28"/>
    </row>
    <row r="237" s="1" customFormat="1" ht="171" customHeight="1" spans="1:13">
      <c r="A237" s="27">
        <v>33</v>
      </c>
      <c r="B237" s="28" t="s">
        <v>1286</v>
      </c>
      <c r="C237" s="27" t="s">
        <v>1287</v>
      </c>
      <c r="D237" s="29" t="s">
        <v>188</v>
      </c>
      <c r="E237" s="28" t="s">
        <v>1288</v>
      </c>
      <c r="F237" s="28" t="s">
        <v>30</v>
      </c>
      <c r="G237" s="30">
        <v>226000</v>
      </c>
      <c r="H237" s="30">
        <v>30000</v>
      </c>
      <c r="I237" s="28" t="s">
        <v>1289</v>
      </c>
      <c r="J237" s="29" t="s">
        <v>1290</v>
      </c>
      <c r="K237" s="38" t="s">
        <v>1291</v>
      </c>
      <c r="L237" s="28" t="s">
        <v>1109</v>
      </c>
      <c r="M237" s="28"/>
    </row>
    <row r="238" s="1" customFormat="1" ht="120" customHeight="1" spans="1:13">
      <c r="A238" s="27">
        <v>34</v>
      </c>
      <c r="B238" s="28" t="s">
        <v>1292</v>
      </c>
      <c r="C238" s="27" t="s">
        <v>1293</v>
      </c>
      <c r="D238" s="29" t="s">
        <v>188</v>
      </c>
      <c r="E238" s="28" t="s">
        <v>1294</v>
      </c>
      <c r="F238" s="28" t="s">
        <v>77</v>
      </c>
      <c r="G238" s="30">
        <v>154591</v>
      </c>
      <c r="H238" s="30">
        <v>30000</v>
      </c>
      <c r="I238" s="28" t="s">
        <v>1295</v>
      </c>
      <c r="J238" s="29" t="s">
        <v>1296</v>
      </c>
      <c r="K238" s="38" t="s">
        <v>1266</v>
      </c>
      <c r="L238" s="28" t="s">
        <v>1109</v>
      </c>
      <c r="M238" s="28"/>
    </row>
    <row r="239" s="1" customFormat="1" ht="120" customHeight="1" spans="1:13">
      <c r="A239" s="27">
        <v>35</v>
      </c>
      <c r="B239" s="28" t="s">
        <v>1297</v>
      </c>
      <c r="C239" s="27" t="s">
        <v>1298</v>
      </c>
      <c r="D239" s="29" t="s">
        <v>188</v>
      </c>
      <c r="E239" s="28" t="s">
        <v>1299</v>
      </c>
      <c r="F239" s="28" t="s">
        <v>43</v>
      </c>
      <c r="G239" s="30">
        <v>69597</v>
      </c>
      <c r="H239" s="30">
        <v>7000</v>
      </c>
      <c r="I239" s="28" t="s">
        <v>689</v>
      </c>
      <c r="J239" s="29" t="s">
        <v>1300</v>
      </c>
      <c r="K239" s="38" t="s">
        <v>1145</v>
      </c>
      <c r="L239" s="28" t="s">
        <v>1109</v>
      </c>
      <c r="M239" s="28"/>
    </row>
    <row r="240" s="1" customFormat="1" ht="120" customHeight="1" spans="1:13">
      <c r="A240" s="27">
        <v>36</v>
      </c>
      <c r="B240" s="28" t="s">
        <v>1301</v>
      </c>
      <c r="C240" s="27" t="s">
        <v>1302</v>
      </c>
      <c r="D240" s="29" t="s">
        <v>188</v>
      </c>
      <c r="E240" s="28" t="s">
        <v>1303</v>
      </c>
      <c r="F240" s="28" t="s">
        <v>43</v>
      </c>
      <c r="G240" s="30">
        <v>124200</v>
      </c>
      <c r="H240" s="30">
        <v>20000</v>
      </c>
      <c r="I240" s="28" t="s">
        <v>1304</v>
      </c>
      <c r="J240" s="29" t="s">
        <v>1209</v>
      </c>
      <c r="K240" s="38" t="s">
        <v>1133</v>
      </c>
      <c r="L240" s="28" t="s">
        <v>1109</v>
      </c>
      <c r="M240" s="28"/>
    </row>
    <row r="241" s="1" customFormat="1" ht="120" customHeight="1" spans="1:13">
      <c r="A241" s="27">
        <v>37</v>
      </c>
      <c r="B241" s="28" t="s">
        <v>1305</v>
      </c>
      <c r="C241" s="27" t="s">
        <v>1306</v>
      </c>
      <c r="D241" s="29" t="s">
        <v>188</v>
      </c>
      <c r="E241" s="28" t="s">
        <v>1307</v>
      </c>
      <c r="F241" s="28" t="s">
        <v>43</v>
      </c>
      <c r="G241" s="30">
        <v>37550.74</v>
      </c>
      <c r="H241" s="30">
        <v>6000</v>
      </c>
      <c r="I241" s="28" t="s">
        <v>1308</v>
      </c>
      <c r="J241" s="29" t="s">
        <v>1309</v>
      </c>
      <c r="K241" s="38" t="s">
        <v>1310</v>
      </c>
      <c r="L241" s="28" t="s">
        <v>1109</v>
      </c>
      <c r="M241" s="28"/>
    </row>
    <row r="242" s="1" customFormat="1" ht="120" customHeight="1" spans="1:13">
      <c r="A242" s="27">
        <v>38</v>
      </c>
      <c r="B242" s="28" t="s">
        <v>1311</v>
      </c>
      <c r="C242" s="27" t="s">
        <v>1312</v>
      </c>
      <c r="D242" s="29" t="s">
        <v>188</v>
      </c>
      <c r="E242" s="28" t="s">
        <v>1313</v>
      </c>
      <c r="F242" s="28" t="s">
        <v>1201</v>
      </c>
      <c r="G242" s="30">
        <v>152332</v>
      </c>
      <c r="H242" s="30">
        <v>6000</v>
      </c>
      <c r="I242" s="28" t="s">
        <v>1314</v>
      </c>
      <c r="J242" s="29" t="s">
        <v>1315</v>
      </c>
      <c r="K242" s="44" t="s">
        <v>1204</v>
      </c>
      <c r="L242" s="28" t="s">
        <v>1109</v>
      </c>
      <c r="M242" s="28"/>
    </row>
    <row r="243" s="1" customFormat="1" ht="120" customHeight="1" spans="1:13">
      <c r="A243" s="27">
        <v>39</v>
      </c>
      <c r="B243" s="28" t="s">
        <v>1316</v>
      </c>
      <c r="C243" s="27" t="s">
        <v>1317</v>
      </c>
      <c r="D243" s="29" t="s">
        <v>1318</v>
      </c>
      <c r="E243" s="28" t="s">
        <v>1319</v>
      </c>
      <c r="F243" s="28" t="s">
        <v>43</v>
      </c>
      <c r="G243" s="30">
        <v>14980</v>
      </c>
      <c r="H243" s="30">
        <v>6000</v>
      </c>
      <c r="I243" s="28" t="s">
        <v>1320</v>
      </c>
      <c r="J243" s="29" t="s">
        <v>1321</v>
      </c>
      <c r="K243" s="38" t="s">
        <v>1322</v>
      </c>
      <c r="L243" s="28" t="s">
        <v>1109</v>
      </c>
      <c r="M243" s="28"/>
    </row>
    <row r="244" s="1" customFormat="1" ht="120" customHeight="1" spans="1:13">
      <c r="A244" s="27">
        <v>40</v>
      </c>
      <c r="B244" s="28" t="s">
        <v>1323</v>
      </c>
      <c r="C244" s="27" t="s">
        <v>1324</v>
      </c>
      <c r="D244" s="29" t="s">
        <v>1318</v>
      </c>
      <c r="E244" s="28" t="s">
        <v>1325</v>
      </c>
      <c r="F244" s="28" t="s">
        <v>30</v>
      </c>
      <c r="G244" s="30">
        <v>34656</v>
      </c>
      <c r="H244" s="30">
        <v>2500</v>
      </c>
      <c r="I244" s="28" t="s">
        <v>1326</v>
      </c>
      <c r="J244" s="29" t="s">
        <v>1327</v>
      </c>
      <c r="K244" s="38" t="s">
        <v>1328</v>
      </c>
      <c r="L244" s="28" t="s">
        <v>1109</v>
      </c>
      <c r="M244" s="28"/>
    </row>
    <row r="245" s="1" customFormat="1" ht="120" customHeight="1" spans="1:13">
      <c r="A245" s="27">
        <v>41</v>
      </c>
      <c r="B245" s="28" t="s">
        <v>1329</v>
      </c>
      <c r="C245" s="27" t="s">
        <v>1330</v>
      </c>
      <c r="D245" s="29" t="s">
        <v>1318</v>
      </c>
      <c r="E245" s="28" t="s">
        <v>1331</v>
      </c>
      <c r="F245" s="28" t="s">
        <v>276</v>
      </c>
      <c r="G245" s="30">
        <v>50000</v>
      </c>
      <c r="H245" s="30">
        <v>13000</v>
      </c>
      <c r="I245" s="28" t="s">
        <v>1332</v>
      </c>
      <c r="J245" s="29" t="s">
        <v>1333</v>
      </c>
      <c r="K245" s="38" t="s">
        <v>1334</v>
      </c>
      <c r="L245" s="28" t="s">
        <v>1109</v>
      </c>
      <c r="M245" s="28"/>
    </row>
    <row r="246" s="1" customFormat="1" ht="120" customHeight="1" spans="1:13">
      <c r="A246" s="27">
        <v>42</v>
      </c>
      <c r="B246" s="28" t="s">
        <v>1335</v>
      </c>
      <c r="C246" s="27" t="s">
        <v>1336</v>
      </c>
      <c r="D246" s="29" t="s">
        <v>908</v>
      </c>
      <c r="E246" s="28" t="s">
        <v>1337</v>
      </c>
      <c r="F246" s="28" t="s">
        <v>102</v>
      </c>
      <c r="G246" s="30">
        <v>120000</v>
      </c>
      <c r="H246" s="30">
        <v>15000</v>
      </c>
      <c r="I246" s="28" t="s">
        <v>1338</v>
      </c>
      <c r="J246" s="29" t="s">
        <v>1339</v>
      </c>
      <c r="K246" s="38" t="s">
        <v>1340</v>
      </c>
      <c r="L246" s="28" t="s">
        <v>1109</v>
      </c>
      <c r="M246" s="28"/>
    </row>
    <row r="247" s="1" customFormat="1" ht="120" customHeight="1" spans="1:13">
      <c r="A247" s="27">
        <v>43</v>
      </c>
      <c r="B247" s="28" t="s">
        <v>1341</v>
      </c>
      <c r="C247" s="27" t="s">
        <v>1342</v>
      </c>
      <c r="D247" s="29" t="s">
        <v>908</v>
      </c>
      <c r="E247" s="28" t="s">
        <v>1343</v>
      </c>
      <c r="F247" s="28" t="s">
        <v>36</v>
      </c>
      <c r="G247" s="30">
        <v>40000</v>
      </c>
      <c r="H247" s="30">
        <v>25000</v>
      </c>
      <c r="I247" s="28" t="s">
        <v>1344</v>
      </c>
      <c r="J247" s="29" t="s">
        <v>1345</v>
      </c>
      <c r="K247" s="38" t="s">
        <v>1346</v>
      </c>
      <c r="L247" s="28" t="s">
        <v>1109</v>
      </c>
      <c r="M247" s="28"/>
    </row>
    <row r="248" s="1" customFormat="1" ht="120" customHeight="1" spans="1:13">
      <c r="A248" s="27">
        <v>44</v>
      </c>
      <c r="B248" s="28" t="s">
        <v>1347</v>
      </c>
      <c r="C248" s="27" t="s">
        <v>1348</v>
      </c>
      <c r="D248" s="29" t="s">
        <v>908</v>
      </c>
      <c r="E248" s="28" t="s">
        <v>1349</v>
      </c>
      <c r="F248" s="28" t="s">
        <v>43</v>
      </c>
      <c r="G248" s="30">
        <v>57000</v>
      </c>
      <c r="H248" s="30">
        <v>7000</v>
      </c>
      <c r="I248" s="28" t="s">
        <v>1350</v>
      </c>
      <c r="J248" s="29" t="s">
        <v>1351</v>
      </c>
      <c r="K248" s="38" t="s">
        <v>1352</v>
      </c>
      <c r="L248" s="28" t="s">
        <v>1109</v>
      </c>
      <c r="M248" s="28"/>
    </row>
    <row r="249" s="1" customFormat="1" ht="120" customHeight="1" spans="1:13">
      <c r="A249" s="27">
        <v>45</v>
      </c>
      <c r="B249" s="28" t="s">
        <v>1353</v>
      </c>
      <c r="C249" s="27" t="s">
        <v>1354</v>
      </c>
      <c r="D249" s="29" t="s">
        <v>908</v>
      </c>
      <c r="E249" s="28" t="s">
        <v>1355</v>
      </c>
      <c r="F249" s="28" t="s">
        <v>30</v>
      </c>
      <c r="G249" s="30">
        <v>100000</v>
      </c>
      <c r="H249" s="30">
        <v>10000</v>
      </c>
      <c r="I249" s="28" t="s">
        <v>1356</v>
      </c>
      <c r="J249" s="29" t="s">
        <v>1357</v>
      </c>
      <c r="K249" s="38" t="s">
        <v>1358</v>
      </c>
      <c r="L249" s="28" t="s">
        <v>1109</v>
      </c>
      <c r="M249" s="28"/>
    </row>
    <row r="250" s="1" customFormat="1" ht="120" customHeight="1" spans="1:13">
      <c r="A250" s="27">
        <v>46</v>
      </c>
      <c r="B250" s="28" t="s">
        <v>1359</v>
      </c>
      <c r="C250" s="27" t="s">
        <v>1360</v>
      </c>
      <c r="D250" s="29" t="s">
        <v>908</v>
      </c>
      <c r="E250" s="28" t="s">
        <v>1361</v>
      </c>
      <c r="F250" s="28" t="s">
        <v>110</v>
      </c>
      <c r="G250" s="30">
        <v>185000</v>
      </c>
      <c r="H250" s="30">
        <v>30000</v>
      </c>
      <c r="I250" s="28" t="s">
        <v>1362</v>
      </c>
      <c r="J250" s="29" t="s">
        <v>1300</v>
      </c>
      <c r="K250" s="38" t="s">
        <v>1363</v>
      </c>
      <c r="L250" s="28" t="s">
        <v>1109</v>
      </c>
      <c r="M250" s="28"/>
    </row>
    <row r="251" s="1" customFormat="1" ht="120" customHeight="1" spans="1:13">
      <c r="A251" s="27">
        <v>47</v>
      </c>
      <c r="B251" s="28" t="s">
        <v>1364</v>
      </c>
      <c r="C251" s="27" t="s">
        <v>1365</v>
      </c>
      <c r="D251" s="29" t="s">
        <v>148</v>
      </c>
      <c r="E251" s="28" t="s">
        <v>1366</v>
      </c>
      <c r="F251" s="28" t="s">
        <v>43</v>
      </c>
      <c r="G251" s="30">
        <v>223841</v>
      </c>
      <c r="H251" s="30">
        <v>5000</v>
      </c>
      <c r="I251" s="28" t="s">
        <v>1367</v>
      </c>
      <c r="J251" s="29" t="s">
        <v>1368</v>
      </c>
      <c r="K251" s="38" t="s">
        <v>1244</v>
      </c>
      <c r="L251" s="28" t="s">
        <v>1109</v>
      </c>
      <c r="M251" s="28"/>
    </row>
    <row r="252" s="1" customFormat="1" ht="120" customHeight="1" spans="1:13">
      <c r="A252" s="27">
        <v>48</v>
      </c>
      <c r="B252" s="28" t="s">
        <v>1369</v>
      </c>
      <c r="C252" s="27" t="s">
        <v>1370</v>
      </c>
      <c r="D252" s="29" t="s">
        <v>527</v>
      </c>
      <c r="E252" s="28" t="s">
        <v>1371</v>
      </c>
      <c r="F252" s="28" t="s">
        <v>22</v>
      </c>
      <c r="G252" s="30">
        <v>640000</v>
      </c>
      <c r="H252" s="30">
        <v>70000</v>
      </c>
      <c r="I252" s="28" t="s">
        <v>1372</v>
      </c>
      <c r="J252" s="29" t="s">
        <v>1373</v>
      </c>
      <c r="K252" s="38" t="s">
        <v>1374</v>
      </c>
      <c r="L252" s="28" t="s">
        <v>1109</v>
      </c>
      <c r="M252" s="28"/>
    </row>
    <row r="253" s="1" customFormat="1" ht="120" customHeight="1" spans="1:13">
      <c r="A253" s="27">
        <v>49</v>
      </c>
      <c r="B253" s="28" t="s">
        <v>1375</v>
      </c>
      <c r="C253" s="27" t="s">
        <v>1376</v>
      </c>
      <c r="D253" s="29" t="s">
        <v>1377</v>
      </c>
      <c r="E253" s="28" t="s">
        <v>1378</v>
      </c>
      <c r="F253" s="28" t="s">
        <v>276</v>
      </c>
      <c r="G253" s="30">
        <v>89665</v>
      </c>
      <c r="H253" s="30">
        <v>16000</v>
      </c>
      <c r="I253" s="28" t="s">
        <v>1379</v>
      </c>
      <c r="J253" s="29" t="s">
        <v>1380</v>
      </c>
      <c r="K253" s="38" t="s">
        <v>1381</v>
      </c>
      <c r="L253" s="28" t="s">
        <v>1109</v>
      </c>
      <c r="M253" s="28"/>
    </row>
    <row r="254" s="1" customFormat="1" ht="120" customHeight="1" spans="1:13">
      <c r="A254" s="27">
        <v>50</v>
      </c>
      <c r="B254" s="28" t="s">
        <v>1382</v>
      </c>
      <c r="C254" s="27" t="s">
        <v>1383</v>
      </c>
      <c r="D254" s="29" t="s">
        <v>970</v>
      </c>
      <c r="E254" s="28" t="s">
        <v>1384</v>
      </c>
      <c r="F254" s="28" t="s">
        <v>110</v>
      </c>
      <c r="G254" s="30">
        <v>50000</v>
      </c>
      <c r="H254" s="30">
        <v>5000</v>
      </c>
      <c r="I254" s="28" t="s">
        <v>1385</v>
      </c>
      <c r="J254" s="29" t="s">
        <v>1386</v>
      </c>
      <c r="K254" s="38" t="s">
        <v>1387</v>
      </c>
      <c r="L254" s="28" t="s">
        <v>1109</v>
      </c>
      <c r="M254" s="28"/>
    </row>
    <row r="255" s="1" customFormat="1" ht="120" customHeight="1" spans="1:13">
      <c r="A255" s="27">
        <v>51</v>
      </c>
      <c r="B255" s="28" t="s">
        <v>1388</v>
      </c>
      <c r="C255" s="27" t="s">
        <v>1389</v>
      </c>
      <c r="D255" s="29" t="s">
        <v>970</v>
      </c>
      <c r="E255" s="28" t="s">
        <v>1390</v>
      </c>
      <c r="F255" s="28" t="s">
        <v>43</v>
      </c>
      <c r="G255" s="30">
        <v>13700</v>
      </c>
      <c r="H255" s="30">
        <v>4000</v>
      </c>
      <c r="I255" s="28" t="s">
        <v>1391</v>
      </c>
      <c r="J255" s="29" t="s">
        <v>1392</v>
      </c>
      <c r="K255" s="38" t="s">
        <v>1393</v>
      </c>
      <c r="L255" s="28" t="s">
        <v>1109</v>
      </c>
      <c r="M255" s="28"/>
    </row>
    <row r="256" s="1" customFormat="1" ht="120" customHeight="1" spans="1:13">
      <c r="A256" s="27">
        <v>52</v>
      </c>
      <c r="B256" s="28" t="s">
        <v>1394</v>
      </c>
      <c r="C256" s="27" t="s">
        <v>1395</v>
      </c>
      <c r="D256" s="29" t="s">
        <v>970</v>
      </c>
      <c r="E256" s="28" t="s">
        <v>1396</v>
      </c>
      <c r="F256" s="28" t="s">
        <v>43</v>
      </c>
      <c r="G256" s="30">
        <v>14000</v>
      </c>
      <c r="H256" s="30">
        <v>4500</v>
      </c>
      <c r="I256" s="28" t="s">
        <v>1397</v>
      </c>
      <c r="J256" s="29" t="s">
        <v>1398</v>
      </c>
      <c r="K256" s="38" t="s">
        <v>1399</v>
      </c>
      <c r="L256" s="28" t="s">
        <v>1109</v>
      </c>
      <c r="M256" s="28"/>
    </row>
    <row r="257" s="1" customFormat="1" ht="120" customHeight="1" spans="1:13">
      <c r="A257" s="27">
        <v>53</v>
      </c>
      <c r="B257" s="28" t="s">
        <v>1400</v>
      </c>
      <c r="C257" s="27" t="s">
        <v>1401</v>
      </c>
      <c r="D257" s="29" t="s">
        <v>970</v>
      </c>
      <c r="E257" s="28" t="s">
        <v>1402</v>
      </c>
      <c r="F257" s="28" t="s">
        <v>110</v>
      </c>
      <c r="G257" s="30">
        <v>26841.26</v>
      </c>
      <c r="H257" s="30">
        <v>10000</v>
      </c>
      <c r="I257" s="28" t="s">
        <v>1403</v>
      </c>
      <c r="J257" s="29" t="s">
        <v>1203</v>
      </c>
      <c r="K257" s="38" t="s">
        <v>1404</v>
      </c>
      <c r="L257" s="28" t="s">
        <v>1109</v>
      </c>
      <c r="M257" s="28"/>
    </row>
    <row r="258" s="1" customFormat="1" ht="120" customHeight="1" spans="1:13">
      <c r="A258" s="27">
        <v>54</v>
      </c>
      <c r="B258" s="28" t="s">
        <v>1405</v>
      </c>
      <c r="C258" s="27" t="s">
        <v>1406</v>
      </c>
      <c r="D258" s="29" t="s">
        <v>983</v>
      </c>
      <c r="E258" s="28" t="s">
        <v>1407</v>
      </c>
      <c r="F258" s="28" t="s">
        <v>102</v>
      </c>
      <c r="G258" s="30">
        <v>91800</v>
      </c>
      <c r="H258" s="30">
        <v>6000</v>
      </c>
      <c r="I258" s="28" t="s">
        <v>1408</v>
      </c>
      <c r="J258" s="29" t="s">
        <v>1409</v>
      </c>
      <c r="K258" s="38" t="s">
        <v>1410</v>
      </c>
      <c r="L258" s="28" t="s">
        <v>1109</v>
      </c>
      <c r="M258" s="28"/>
    </row>
    <row r="259" s="1" customFormat="1" ht="120" customHeight="1" spans="1:13">
      <c r="A259" s="27">
        <v>55</v>
      </c>
      <c r="B259" s="28" t="s">
        <v>1411</v>
      </c>
      <c r="C259" s="27" t="s">
        <v>1412</v>
      </c>
      <c r="D259" s="29" t="s">
        <v>983</v>
      </c>
      <c r="E259" s="28" t="s">
        <v>1413</v>
      </c>
      <c r="F259" s="28" t="s">
        <v>200</v>
      </c>
      <c r="G259" s="30">
        <v>140000</v>
      </c>
      <c r="H259" s="30">
        <v>1000</v>
      </c>
      <c r="I259" s="28" t="s">
        <v>1414</v>
      </c>
      <c r="J259" s="29" t="s">
        <v>1171</v>
      </c>
      <c r="K259" s="38" t="s">
        <v>1415</v>
      </c>
      <c r="L259" s="28" t="s">
        <v>1109</v>
      </c>
      <c r="M259" s="28"/>
    </row>
    <row r="260" s="1" customFormat="1" ht="120" customHeight="1" spans="1:13">
      <c r="A260" s="27">
        <v>56</v>
      </c>
      <c r="B260" s="28" t="s">
        <v>1416</v>
      </c>
      <c r="C260" s="27" t="s">
        <v>1417</v>
      </c>
      <c r="D260" s="29" t="s">
        <v>990</v>
      </c>
      <c r="E260" s="28" t="s">
        <v>1418</v>
      </c>
      <c r="F260" s="28" t="s">
        <v>22</v>
      </c>
      <c r="G260" s="30">
        <v>71000</v>
      </c>
      <c r="H260" s="30">
        <v>10000</v>
      </c>
      <c r="I260" s="28" t="s">
        <v>1419</v>
      </c>
      <c r="J260" s="29" t="s">
        <v>1420</v>
      </c>
      <c r="K260" s="38" t="s">
        <v>1421</v>
      </c>
      <c r="L260" s="28" t="s">
        <v>1109</v>
      </c>
      <c r="M260" s="28"/>
    </row>
    <row r="261" s="1" customFormat="1" ht="120" customHeight="1" spans="1:13">
      <c r="A261" s="27">
        <v>57</v>
      </c>
      <c r="B261" s="28" t="s">
        <v>1422</v>
      </c>
      <c r="C261" s="27" t="s">
        <v>1423</v>
      </c>
      <c r="D261" s="29" t="s">
        <v>990</v>
      </c>
      <c r="E261" s="28" t="s">
        <v>1424</v>
      </c>
      <c r="F261" s="28" t="s">
        <v>43</v>
      </c>
      <c r="G261" s="30">
        <v>41034</v>
      </c>
      <c r="H261" s="30">
        <v>10000</v>
      </c>
      <c r="I261" s="28" t="s">
        <v>1425</v>
      </c>
      <c r="J261" s="29" t="s">
        <v>1426</v>
      </c>
      <c r="K261" s="38" t="s">
        <v>1427</v>
      </c>
      <c r="L261" s="28" t="s">
        <v>1109</v>
      </c>
      <c r="M261" s="28"/>
    </row>
    <row r="262" s="1" customFormat="1" ht="120" customHeight="1" spans="1:13">
      <c r="A262" s="27">
        <v>58</v>
      </c>
      <c r="B262" s="28" t="s">
        <v>1428</v>
      </c>
      <c r="C262" s="27" t="s">
        <v>1429</v>
      </c>
      <c r="D262" s="29" t="s">
        <v>990</v>
      </c>
      <c r="E262" s="28" t="s">
        <v>1430</v>
      </c>
      <c r="F262" s="28" t="s">
        <v>110</v>
      </c>
      <c r="G262" s="30">
        <v>300000</v>
      </c>
      <c r="H262" s="30">
        <v>100000</v>
      </c>
      <c r="I262" s="28" t="s">
        <v>1431</v>
      </c>
      <c r="J262" s="29" t="s">
        <v>1432</v>
      </c>
      <c r="K262" s="38" t="s">
        <v>1433</v>
      </c>
      <c r="L262" s="28" t="s">
        <v>1109</v>
      </c>
      <c r="M262" s="28"/>
    </row>
    <row r="263" s="1" customFormat="1" ht="120" customHeight="1" spans="1:13">
      <c r="A263" s="27">
        <v>59</v>
      </c>
      <c r="B263" s="28" t="s">
        <v>1434</v>
      </c>
      <c r="C263" s="27" t="s">
        <v>1435</v>
      </c>
      <c r="D263" s="29" t="s">
        <v>1002</v>
      </c>
      <c r="E263" s="28" t="s">
        <v>1436</v>
      </c>
      <c r="F263" s="28" t="s">
        <v>110</v>
      </c>
      <c r="G263" s="30">
        <v>246900</v>
      </c>
      <c r="H263" s="30">
        <v>100000</v>
      </c>
      <c r="I263" s="28" t="s">
        <v>1437</v>
      </c>
      <c r="J263" s="29" t="s">
        <v>1438</v>
      </c>
      <c r="K263" s="38" t="s">
        <v>1439</v>
      </c>
      <c r="L263" s="28" t="s">
        <v>1109</v>
      </c>
      <c r="M263" s="28"/>
    </row>
    <row r="264" s="7" customFormat="1" ht="120" customHeight="1" spans="1:13">
      <c r="A264" s="27">
        <v>60</v>
      </c>
      <c r="B264" s="28" t="s">
        <v>1440</v>
      </c>
      <c r="C264" s="27" t="s">
        <v>1441</v>
      </c>
      <c r="D264" s="29" t="s">
        <v>237</v>
      </c>
      <c r="E264" s="28" t="s">
        <v>1442</v>
      </c>
      <c r="F264" s="28" t="s">
        <v>43</v>
      </c>
      <c r="G264" s="30">
        <v>337600</v>
      </c>
      <c r="H264" s="30">
        <v>30000</v>
      </c>
      <c r="I264" s="28" t="s">
        <v>437</v>
      </c>
      <c r="J264" s="29" t="s">
        <v>1443</v>
      </c>
      <c r="K264" s="28" t="s">
        <v>1133</v>
      </c>
      <c r="L264" s="28" t="s">
        <v>1109</v>
      </c>
      <c r="M264" s="28"/>
    </row>
    <row r="265" s="1" customFormat="1" ht="120" customHeight="1" spans="1:13">
      <c r="A265" s="27">
        <v>61</v>
      </c>
      <c r="B265" s="28" t="s">
        <v>1444</v>
      </c>
      <c r="C265" s="27" t="s">
        <v>1445</v>
      </c>
      <c r="D265" s="29" t="s">
        <v>1092</v>
      </c>
      <c r="E265" s="28" t="s">
        <v>1446</v>
      </c>
      <c r="F265" s="28" t="s">
        <v>110</v>
      </c>
      <c r="G265" s="30">
        <v>23337</v>
      </c>
      <c r="H265" s="30">
        <v>7000</v>
      </c>
      <c r="I265" s="28" t="s">
        <v>1447</v>
      </c>
      <c r="J265" s="29" t="s">
        <v>1448</v>
      </c>
      <c r="K265" s="38" t="s">
        <v>1449</v>
      </c>
      <c r="L265" s="28" t="s">
        <v>1109</v>
      </c>
      <c r="M265" s="28"/>
    </row>
    <row r="266" s="5" customFormat="1" ht="86" customHeight="1" spans="1:13">
      <c r="A266" s="20"/>
      <c r="B266" s="25" t="s">
        <v>1450</v>
      </c>
      <c r="C266" s="22">
        <f>COUNTA(A267:A329)</f>
        <v>63</v>
      </c>
      <c r="D266" s="23"/>
      <c r="E266" s="25"/>
      <c r="F266" s="25"/>
      <c r="G266" s="26">
        <f>SUM(G267:G329)</f>
        <v>12511766.36</v>
      </c>
      <c r="H266" s="26">
        <f>SUM(H267:H329)</f>
        <v>1775200</v>
      </c>
      <c r="I266" s="25"/>
      <c r="J266" s="23"/>
      <c r="K266" s="37"/>
      <c r="L266" s="28"/>
      <c r="M266" s="28"/>
    </row>
    <row r="267" s="1" customFormat="1" ht="120" customHeight="1" spans="1:13">
      <c r="A267" s="27">
        <v>1</v>
      </c>
      <c r="B267" s="28" t="s">
        <v>1451</v>
      </c>
      <c r="C267" s="27" t="s">
        <v>1452</v>
      </c>
      <c r="D267" s="29" t="s">
        <v>163</v>
      </c>
      <c r="E267" s="28" t="s">
        <v>1453</v>
      </c>
      <c r="F267" s="28" t="s">
        <v>43</v>
      </c>
      <c r="G267" s="30">
        <v>96294</v>
      </c>
      <c r="H267" s="30">
        <v>15000</v>
      </c>
      <c r="I267" s="28" t="s">
        <v>1454</v>
      </c>
      <c r="J267" s="29" t="s">
        <v>1455</v>
      </c>
      <c r="K267" s="38" t="s">
        <v>1456</v>
      </c>
      <c r="L267" s="28" t="s">
        <v>1450</v>
      </c>
      <c r="M267" s="28"/>
    </row>
    <row r="268" s="1" customFormat="1" ht="120" customHeight="1" spans="1:13">
      <c r="A268" s="27">
        <v>2</v>
      </c>
      <c r="B268" s="28" t="s">
        <v>1457</v>
      </c>
      <c r="C268" s="27" t="s">
        <v>1458</v>
      </c>
      <c r="D268" s="29" t="s">
        <v>163</v>
      </c>
      <c r="E268" s="28" t="s">
        <v>1459</v>
      </c>
      <c r="F268" s="28" t="s">
        <v>77</v>
      </c>
      <c r="G268" s="30">
        <v>59545.76</v>
      </c>
      <c r="H268" s="30">
        <v>5000</v>
      </c>
      <c r="I268" s="28" t="s">
        <v>1460</v>
      </c>
      <c r="J268" s="29" t="s">
        <v>1461</v>
      </c>
      <c r="K268" s="38" t="s">
        <v>1462</v>
      </c>
      <c r="L268" s="28" t="s">
        <v>1450</v>
      </c>
      <c r="M268" s="28"/>
    </row>
    <row r="269" s="1" customFormat="1" ht="120" customHeight="1" spans="1:13">
      <c r="A269" s="27">
        <v>3</v>
      </c>
      <c r="B269" s="28" t="s">
        <v>1463</v>
      </c>
      <c r="C269" s="27" t="s">
        <v>1464</v>
      </c>
      <c r="D269" s="29" t="s">
        <v>181</v>
      </c>
      <c r="E269" s="28" t="s">
        <v>1465</v>
      </c>
      <c r="F269" s="28" t="s">
        <v>110</v>
      </c>
      <c r="G269" s="30">
        <v>16000</v>
      </c>
      <c r="H269" s="30">
        <v>5000</v>
      </c>
      <c r="I269" s="28" t="s">
        <v>1466</v>
      </c>
      <c r="J269" s="29" t="s">
        <v>1467</v>
      </c>
      <c r="K269" s="38" t="s">
        <v>1468</v>
      </c>
      <c r="L269" s="28" t="s">
        <v>1450</v>
      </c>
      <c r="M269" s="28"/>
    </row>
    <row r="270" s="1" customFormat="1" ht="120" customHeight="1" spans="1:13">
      <c r="A270" s="27">
        <v>4</v>
      </c>
      <c r="B270" s="28" t="s">
        <v>1469</v>
      </c>
      <c r="C270" s="27" t="s">
        <v>1470</v>
      </c>
      <c r="D270" s="29" t="s">
        <v>711</v>
      </c>
      <c r="E270" s="28" t="s">
        <v>1471</v>
      </c>
      <c r="F270" s="28" t="s">
        <v>43</v>
      </c>
      <c r="G270" s="30">
        <v>65567</v>
      </c>
      <c r="H270" s="30">
        <v>22900</v>
      </c>
      <c r="I270" s="28" t="s">
        <v>1472</v>
      </c>
      <c r="J270" s="29" t="s">
        <v>1473</v>
      </c>
      <c r="K270" s="38" t="s">
        <v>1474</v>
      </c>
      <c r="L270" s="28" t="s">
        <v>1450</v>
      </c>
      <c r="M270" s="28"/>
    </row>
    <row r="271" s="1" customFormat="1" ht="140" customHeight="1" spans="1:13">
      <c r="A271" s="27">
        <v>5</v>
      </c>
      <c r="B271" s="28" t="s">
        <v>1475</v>
      </c>
      <c r="C271" s="27" t="s">
        <v>1476</v>
      </c>
      <c r="D271" s="29" t="s">
        <v>274</v>
      </c>
      <c r="E271" s="28" t="s">
        <v>1477</v>
      </c>
      <c r="F271" s="28" t="s">
        <v>36</v>
      </c>
      <c r="G271" s="30">
        <v>1364200</v>
      </c>
      <c r="H271" s="30">
        <v>350000</v>
      </c>
      <c r="I271" s="28" t="s">
        <v>1478</v>
      </c>
      <c r="J271" s="29" t="s">
        <v>1479</v>
      </c>
      <c r="K271" s="38" t="s">
        <v>1480</v>
      </c>
      <c r="L271" s="28" t="s">
        <v>1450</v>
      </c>
      <c r="M271" s="28"/>
    </row>
    <row r="272" s="1" customFormat="1" ht="120" customHeight="1" spans="1:13">
      <c r="A272" s="27">
        <v>6</v>
      </c>
      <c r="B272" s="28" t="s">
        <v>1481</v>
      </c>
      <c r="C272" s="27" t="s">
        <v>1482</v>
      </c>
      <c r="D272" s="29" t="s">
        <v>724</v>
      </c>
      <c r="E272" s="28" t="s">
        <v>1483</v>
      </c>
      <c r="F272" s="28" t="s">
        <v>110</v>
      </c>
      <c r="G272" s="30">
        <v>182215.8</v>
      </c>
      <c r="H272" s="30">
        <v>85000</v>
      </c>
      <c r="I272" s="28" t="s">
        <v>1484</v>
      </c>
      <c r="J272" s="29" t="s">
        <v>1485</v>
      </c>
      <c r="K272" s="38" t="s">
        <v>1486</v>
      </c>
      <c r="L272" s="28" t="s">
        <v>1450</v>
      </c>
      <c r="M272" s="28"/>
    </row>
    <row r="273" s="1" customFormat="1" ht="120" customHeight="1" spans="1:13">
      <c r="A273" s="27">
        <v>7</v>
      </c>
      <c r="B273" s="28" t="s">
        <v>1487</v>
      </c>
      <c r="C273" s="27" t="s">
        <v>1488</v>
      </c>
      <c r="D273" s="29" t="s">
        <v>724</v>
      </c>
      <c r="E273" s="28" t="s">
        <v>1489</v>
      </c>
      <c r="F273" s="28" t="s">
        <v>110</v>
      </c>
      <c r="G273" s="30">
        <v>60040.85</v>
      </c>
      <c r="H273" s="30">
        <v>22000</v>
      </c>
      <c r="I273" s="28" t="s">
        <v>1490</v>
      </c>
      <c r="J273" s="29" t="s">
        <v>1491</v>
      </c>
      <c r="K273" s="38" t="s">
        <v>1492</v>
      </c>
      <c r="L273" s="28" t="s">
        <v>1450</v>
      </c>
      <c r="M273" s="28"/>
    </row>
    <row r="274" s="1" customFormat="1" ht="120" customHeight="1" spans="1:13">
      <c r="A274" s="27">
        <v>8</v>
      </c>
      <c r="B274" s="28" t="s">
        <v>1493</v>
      </c>
      <c r="C274" s="27" t="s">
        <v>1494</v>
      </c>
      <c r="D274" s="29" t="s">
        <v>738</v>
      </c>
      <c r="E274" s="28" t="s">
        <v>1495</v>
      </c>
      <c r="F274" s="28" t="s">
        <v>110</v>
      </c>
      <c r="G274" s="30">
        <v>20000</v>
      </c>
      <c r="H274" s="30">
        <v>6000</v>
      </c>
      <c r="I274" s="28" t="s">
        <v>1496</v>
      </c>
      <c r="J274" s="29" t="s">
        <v>1497</v>
      </c>
      <c r="K274" s="38" t="s">
        <v>1498</v>
      </c>
      <c r="L274" s="28" t="s">
        <v>1450</v>
      </c>
      <c r="M274" s="28"/>
    </row>
    <row r="275" s="1" customFormat="1" ht="120" customHeight="1" spans="1:13">
      <c r="A275" s="27">
        <v>9</v>
      </c>
      <c r="B275" s="28" t="s">
        <v>1499</v>
      </c>
      <c r="C275" s="27" t="s">
        <v>1500</v>
      </c>
      <c r="D275" s="29" t="s">
        <v>738</v>
      </c>
      <c r="E275" s="28" t="s">
        <v>1501</v>
      </c>
      <c r="F275" s="28" t="s">
        <v>102</v>
      </c>
      <c r="G275" s="30">
        <v>100000</v>
      </c>
      <c r="H275" s="30">
        <v>25000</v>
      </c>
      <c r="I275" s="28" t="s">
        <v>1502</v>
      </c>
      <c r="J275" s="29" t="s">
        <v>1503</v>
      </c>
      <c r="K275" s="38" t="s">
        <v>1504</v>
      </c>
      <c r="L275" s="28" t="s">
        <v>1450</v>
      </c>
      <c r="M275" s="28"/>
    </row>
    <row r="276" s="1" customFormat="1" ht="120" customHeight="1" spans="1:13">
      <c r="A276" s="27">
        <v>10</v>
      </c>
      <c r="B276" s="28" t="s">
        <v>1505</v>
      </c>
      <c r="C276" s="27" t="s">
        <v>1506</v>
      </c>
      <c r="D276" s="29" t="s">
        <v>745</v>
      </c>
      <c r="E276" s="28" t="s">
        <v>1507</v>
      </c>
      <c r="F276" s="28" t="s">
        <v>22</v>
      </c>
      <c r="G276" s="30">
        <v>60000</v>
      </c>
      <c r="H276" s="30">
        <v>3500</v>
      </c>
      <c r="I276" s="28" t="s">
        <v>1508</v>
      </c>
      <c r="J276" s="29" t="s">
        <v>1509</v>
      </c>
      <c r="K276" s="38" t="s">
        <v>1510</v>
      </c>
      <c r="L276" s="28" t="s">
        <v>1450</v>
      </c>
      <c r="M276" s="28"/>
    </row>
    <row r="277" s="1" customFormat="1" ht="120" customHeight="1" spans="1:13">
      <c r="A277" s="27">
        <v>11</v>
      </c>
      <c r="B277" s="28" t="s">
        <v>1511</v>
      </c>
      <c r="C277" s="27" t="s">
        <v>1512</v>
      </c>
      <c r="D277" s="29" t="s">
        <v>745</v>
      </c>
      <c r="E277" s="28" t="s">
        <v>1513</v>
      </c>
      <c r="F277" s="28" t="s">
        <v>641</v>
      </c>
      <c r="G277" s="30">
        <v>20000</v>
      </c>
      <c r="H277" s="30">
        <v>4600</v>
      </c>
      <c r="I277" s="28" t="s">
        <v>1514</v>
      </c>
      <c r="J277" s="29" t="s">
        <v>1515</v>
      </c>
      <c r="K277" s="38" t="s">
        <v>1516</v>
      </c>
      <c r="L277" s="28" t="s">
        <v>1450</v>
      </c>
      <c r="M277" s="28"/>
    </row>
    <row r="278" s="1" customFormat="1" ht="120" customHeight="1" spans="1:13">
      <c r="A278" s="27">
        <v>12</v>
      </c>
      <c r="B278" s="28" t="s">
        <v>1517</v>
      </c>
      <c r="C278" s="27" t="s">
        <v>1518</v>
      </c>
      <c r="D278" s="29" t="s">
        <v>745</v>
      </c>
      <c r="E278" s="28" t="s">
        <v>1519</v>
      </c>
      <c r="F278" s="28" t="s">
        <v>43</v>
      </c>
      <c r="G278" s="30">
        <v>120000</v>
      </c>
      <c r="H278" s="30">
        <v>9000</v>
      </c>
      <c r="I278" s="28" t="s">
        <v>1520</v>
      </c>
      <c r="J278" s="29" t="s">
        <v>1521</v>
      </c>
      <c r="K278" s="38" t="s">
        <v>1522</v>
      </c>
      <c r="L278" s="28" t="s">
        <v>1450</v>
      </c>
      <c r="M278" s="28"/>
    </row>
    <row r="279" s="1" customFormat="1" ht="120" customHeight="1" spans="1:13">
      <c r="A279" s="27">
        <v>13</v>
      </c>
      <c r="B279" s="28" t="s">
        <v>1523</v>
      </c>
      <c r="C279" s="27" t="s">
        <v>1524</v>
      </c>
      <c r="D279" s="29" t="s">
        <v>745</v>
      </c>
      <c r="E279" s="28" t="s">
        <v>1525</v>
      </c>
      <c r="F279" s="28" t="s">
        <v>43</v>
      </c>
      <c r="G279" s="30">
        <v>30000</v>
      </c>
      <c r="H279" s="30">
        <v>3000</v>
      </c>
      <c r="I279" s="28" t="s">
        <v>1526</v>
      </c>
      <c r="J279" s="29" t="s">
        <v>1527</v>
      </c>
      <c r="K279" s="38" t="s">
        <v>1528</v>
      </c>
      <c r="L279" s="28" t="s">
        <v>1450</v>
      </c>
      <c r="M279" s="28"/>
    </row>
    <row r="280" s="1" customFormat="1" ht="120" customHeight="1" spans="1:13">
      <c r="A280" s="27">
        <v>14</v>
      </c>
      <c r="B280" s="28" t="s">
        <v>1529</v>
      </c>
      <c r="C280" s="27" t="s">
        <v>1530</v>
      </c>
      <c r="D280" s="29" t="s">
        <v>745</v>
      </c>
      <c r="E280" s="28" t="s">
        <v>1531</v>
      </c>
      <c r="F280" s="28" t="s">
        <v>102</v>
      </c>
      <c r="G280" s="30">
        <v>200000</v>
      </c>
      <c r="H280" s="30">
        <v>20000</v>
      </c>
      <c r="I280" s="28" t="s">
        <v>1532</v>
      </c>
      <c r="J280" s="29" t="s">
        <v>1533</v>
      </c>
      <c r="K280" s="38" t="s">
        <v>1534</v>
      </c>
      <c r="L280" s="28" t="s">
        <v>1450</v>
      </c>
      <c r="M280" s="28"/>
    </row>
    <row r="281" s="1" customFormat="1" ht="159" customHeight="1" spans="1:13">
      <c r="A281" s="27">
        <v>15</v>
      </c>
      <c r="B281" s="28" t="s">
        <v>1535</v>
      </c>
      <c r="C281" s="27" t="s">
        <v>1536</v>
      </c>
      <c r="D281" s="29" t="s">
        <v>745</v>
      </c>
      <c r="E281" s="28" t="s">
        <v>1537</v>
      </c>
      <c r="F281" s="28" t="s">
        <v>110</v>
      </c>
      <c r="G281" s="30">
        <v>35000</v>
      </c>
      <c r="H281" s="30">
        <v>10000</v>
      </c>
      <c r="I281" s="28" t="s">
        <v>1538</v>
      </c>
      <c r="J281" s="29" t="s">
        <v>1539</v>
      </c>
      <c r="K281" s="38" t="s">
        <v>1540</v>
      </c>
      <c r="L281" s="28" t="s">
        <v>1450</v>
      </c>
      <c r="M281" s="28"/>
    </row>
    <row r="282" s="1" customFormat="1" ht="120" customHeight="1" spans="1:13">
      <c r="A282" s="27">
        <v>16</v>
      </c>
      <c r="B282" s="28" t="s">
        <v>1541</v>
      </c>
      <c r="C282" s="27" t="s">
        <v>1542</v>
      </c>
      <c r="D282" s="29" t="s">
        <v>745</v>
      </c>
      <c r="E282" s="28" t="s">
        <v>1543</v>
      </c>
      <c r="F282" s="28" t="s">
        <v>110</v>
      </c>
      <c r="G282" s="30">
        <v>20000</v>
      </c>
      <c r="H282" s="30">
        <v>10000</v>
      </c>
      <c r="I282" s="28" t="s">
        <v>1544</v>
      </c>
      <c r="J282" s="29" t="s">
        <v>1545</v>
      </c>
      <c r="K282" s="38" t="s">
        <v>1546</v>
      </c>
      <c r="L282" s="28" t="s">
        <v>1450</v>
      </c>
      <c r="M282" s="28"/>
    </row>
    <row r="283" s="1" customFormat="1" ht="120" customHeight="1" spans="1:13">
      <c r="A283" s="27">
        <v>17</v>
      </c>
      <c r="B283" s="28" t="s">
        <v>1547</v>
      </c>
      <c r="C283" s="27" t="s">
        <v>1548</v>
      </c>
      <c r="D283" s="29" t="s">
        <v>131</v>
      </c>
      <c r="E283" s="28" t="s">
        <v>1549</v>
      </c>
      <c r="F283" s="28" t="s">
        <v>110</v>
      </c>
      <c r="G283" s="30">
        <v>166000</v>
      </c>
      <c r="H283" s="30">
        <v>25000</v>
      </c>
      <c r="I283" s="28" t="s">
        <v>1550</v>
      </c>
      <c r="J283" s="29" t="s">
        <v>1551</v>
      </c>
      <c r="K283" s="38" t="s">
        <v>1552</v>
      </c>
      <c r="L283" s="28" t="s">
        <v>1450</v>
      </c>
      <c r="M283" s="28"/>
    </row>
    <row r="284" s="1" customFormat="1" ht="120" customHeight="1" spans="1:13">
      <c r="A284" s="27">
        <v>18</v>
      </c>
      <c r="B284" s="28" t="s">
        <v>1553</v>
      </c>
      <c r="C284" s="27" t="s">
        <v>1554</v>
      </c>
      <c r="D284" s="29" t="s">
        <v>131</v>
      </c>
      <c r="E284" s="28" t="s">
        <v>1555</v>
      </c>
      <c r="F284" s="28" t="s">
        <v>22</v>
      </c>
      <c r="G284" s="30">
        <v>40000</v>
      </c>
      <c r="H284" s="30">
        <v>10000</v>
      </c>
      <c r="I284" s="28" t="s">
        <v>1556</v>
      </c>
      <c r="J284" s="29" t="s">
        <v>1557</v>
      </c>
      <c r="K284" s="38" t="s">
        <v>1558</v>
      </c>
      <c r="L284" s="28" t="s">
        <v>1450</v>
      </c>
      <c r="M284" s="28"/>
    </row>
    <row r="285" s="1" customFormat="1" ht="137" customHeight="1" spans="1:13">
      <c r="A285" s="27">
        <v>19</v>
      </c>
      <c r="B285" s="28" t="s">
        <v>1559</v>
      </c>
      <c r="C285" s="27" t="s">
        <v>1560</v>
      </c>
      <c r="D285" s="29" t="s">
        <v>131</v>
      </c>
      <c r="E285" s="28" t="s">
        <v>1561</v>
      </c>
      <c r="F285" s="28" t="s">
        <v>102</v>
      </c>
      <c r="G285" s="30">
        <v>200000</v>
      </c>
      <c r="H285" s="30">
        <v>25000</v>
      </c>
      <c r="I285" s="28" t="s">
        <v>1562</v>
      </c>
      <c r="J285" s="29" t="s">
        <v>1563</v>
      </c>
      <c r="K285" s="38" t="s">
        <v>1564</v>
      </c>
      <c r="L285" s="28" t="s">
        <v>1450</v>
      </c>
      <c r="M285" s="28"/>
    </row>
    <row r="286" s="1" customFormat="1" ht="120" customHeight="1" spans="1:13">
      <c r="A286" s="27">
        <v>20</v>
      </c>
      <c r="B286" s="28" t="s">
        <v>1565</v>
      </c>
      <c r="C286" s="27" t="s">
        <v>1566</v>
      </c>
      <c r="D286" s="29" t="s">
        <v>131</v>
      </c>
      <c r="E286" s="28" t="s">
        <v>1567</v>
      </c>
      <c r="F286" s="28" t="s">
        <v>22</v>
      </c>
      <c r="G286" s="30">
        <v>100000</v>
      </c>
      <c r="H286" s="30">
        <v>10000</v>
      </c>
      <c r="I286" s="28" t="s">
        <v>1568</v>
      </c>
      <c r="J286" s="29" t="s">
        <v>1569</v>
      </c>
      <c r="K286" s="38" t="s">
        <v>1570</v>
      </c>
      <c r="L286" s="28" t="s">
        <v>1450</v>
      </c>
      <c r="M286" s="28"/>
    </row>
    <row r="287" s="1" customFormat="1" ht="120" customHeight="1" spans="1:13">
      <c r="A287" s="27">
        <v>21</v>
      </c>
      <c r="B287" s="28" t="s">
        <v>1571</v>
      </c>
      <c r="C287" s="27" t="s">
        <v>1572</v>
      </c>
      <c r="D287" s="29" t="s">
        <v>131</v>
      </c>
      <c r="E287" s="28" t="s">
        <v>1573</v>
      </c>
      <c r="F287" s="28" t="s">
        <v>30</v>
      </c>
      <c r="G287" s="30">
        <v>2500000</v>
      </c>
      <c r="H287" s="30">
        <v>120000</v>
      </c>
      <c r="I287" s="28" t="s">
        <v>1574</v>
      </c>
      <c r="J287" s="29" t="s">
        <v>1300</v>
      </c>
      <c r="K287" s="38" t="s">
        <v>1575</v>
      </c>
      <c r="L287" s="28" t="s">
        <v>1450</v>
      </c>
      <c r="M287" s="28"/>
    </row>
    <row r="288" s="1" customFormat="1" ht="120" customHeight="1" spans="1:13">
      <c r="A288" s="27">
        <v>22</v>
      </c>
      <c r="B288" s="28" t="s">
        <v>1576</v>
      </c>
      <c r="C288" s="27" t="s">
        <v>1577</v>
      </c>
      <c r="D288" s="29" t="s">
        <v>131</v>
      </c>
      <c r="E288" s="28" t="s">
        <v>1578</v>
      </c>
      <c r="F288" s="28" t="s">
        <v>1579</v>
      </c>
      <c r="G288" s="30">
        <v>119800</v>
      </c>
      <c r="H288" s="30">
        <v>5000</v>
      </c>
      <c r="I288" s="28" t="s">
        <v>1580</v>
      </c>
      <c r="J288" s="29" t="s">
        <v>1581</v>
      </c>
      <c r="K288" s="38" t="s">
        <v>1582</v>
      </c>
      <c r="L288" s="28" t="s">
        <v>1450</v>
      </c>
      <c r="M288" s="28"/>
    </row>
    <row r="289" s="1" customFormat="1" ht="120" customHeight="1" spans="1:13">
      <c r="A289" s="27">
        <v>23</v>
      </c>
      <c r="B289" s="28" t="s">
        <v>1583</v>
      </c>
      <c r="C289" s="27" t="s">
        <v>1584</v>
      </c>
      <c r="D289" s="29" t="s">
        <v>131</v>
      </c>
      <c r="E289" s="28" t="s">
        <v>1585</v>
      </c>
      <c r="F289" s="28" t="s">
        <v>1586</v>
      </c>
      <c r="G289" s="30">
        <v>68190</v>
      </c>
      <c r="H289" s="30">
        <v>5000</v>
      </c>
      <c r="I289" s="28" t="s">
        <v>1587</v>
      </c>
      <c r="J289" s="29" t="s">
        <v>1588</v>
      </c>
      <c r="K289" s="38" t="s">
        <v>1589</v>
      </c>
      <c r="L289" s="28" t="s">
        <v>1450</v>
      </c>
      <c r="M289" s="28"/>
    </row>
    <row r="290" s="1" customFormat="1" ht="140" customHeight="1" spans="1:13">
      <c r="A290" s="27">
        <v>24</v>
      </c>
      <c r="B290" s="28" t="s">
        <v>1590</v>
      </c>
      <c r="C290" s="27" t="s">
        <v>1591</v>
      </c>
      <c r="D290" s="29" t="s">
        <v>131</v>
      </c>
      <c r="E290" s="28" t="s">
        <v>1592</v>
      </c>
      <c r="F290" s="28" t="s">
        <v>77</v>
      </c>
      <c r="G290" s="30">
        <v>100539</v>
      </c>
      <c r="H290" s="30">
        <v>12000</v>
      </c>
      <c r="I290" s="28" t="s">
        <v>1593</v>
      </c>
      <c r="J290" s="29" t="s">
        <v>1594</v>
      </c>
      <c r="K290" s="38" t="s">
        <v>1595</v>
      </c>
      <c r="L290" s="28" t="s">
        <v>1450</v>
      </c>
      <c r="M290" s="28"/>
    </row>
    <row r="291" s="1" customFormat="1" ht="120" customHeight="1" spans="1:13">
      <c r="A291" s="27">
        <v>25</v>
      </c>
      <c r="B291" s="28" t="s">
        <v>1596</v>
      </c>
      <c r="C291" s="27" t="s">
        <v>1597</v>
      </c>
      <c r="D291" s="29" t="s">
        <v>131</v>
      </c>
      <c r="E291" s="28" t="s">
        <v>1598</v>
      </c>
      <c r="F291" s="28" t="s">
        <v>43</v>
      </c>
      <c r="G291" s="30">
        <v>47064.29</v>
      </c>
      <c r="H291" s="30">
        <v>5000</v>
      </c>
      <c r="I291" s="28" t="s">
        <v>1599</v>
      </c>
      <c r="J291" s="29" t="s">
        <v>1600</v>
      </c>
      <c r="K291" s="38" t="s">
        <v>1601</v>
      </c>
      <c r="L291" s="28" t="s">
        <v>1450</v>
      </c>
      <c r="M291" s="28"/>
    </row>
    <row r="292" s="1" customFormat="1" ht="120" customHeight="1" spans="1:13">
      <c r="A292" s="27">
        <v>26</v>
      </c>
      <c r="B292" s="28" t="s">
        <v>1602</v>
      </c>
      <c r="C292" s="27" t="s">
        <v>1603</v>
      </c>
      <c r="D292" s="29" t="s">
        <v>131</v>
      </c>
      <c r="E292" s="28" t="s">
        <v>1604</v>
      </c>
      <c r="F292" s="28" t="s">
        <v>77</v>
      </c>
      <c r="G292" s="30">
        <v>70225</v>
      </c>
      <c r="H292" s="30">
        <v>5000</v>
      </c>
      <c r="I292" s="28" t="s">
        <v>1605</v>
      </c>
      <c r="J292" s="29" t="s">
        <v>1606</v>
      </c>
      <c r="K292" s="38" t="s">
        <v>1607</v>
      </c>
      <c r="L292" s="28" t="s">
        <v>1450</v>
      </c>
      <c r="M292" s="28"/>
    </row>
    <row r="293" s="1" customFormat="1" ht="120" customHeight="1" spans="1:13">
      <c r="A293" s="27">
        <v>27</v>
      </c>
      <c r="B293" s="28" t="s">
        <v>1608</v>
      </c>
      <c r="C293" s="27" t="s">
        <v>1609</v>
      </c>
      <c r="D293" s="29" t="s">
        <v>131</v>
      </c>
      <c r="E293" s="28" t="s">
        <v>1610</v>
      </c>
      <c r="F293" s="28" t="s">
        <v>43</v>
      </c>
      <c r="G293" s="30">
        <v>320000</v>
      </c>
      <c r="H293" s="30">
        <v>30000</v>
      </c>
      <c r="I293" s="28" t="s">
        <v>1611</v>
      </c>
      <c r="J293" s="29" t="s">
        <v>1612</v>
      </c>
      <c r="K293" s="38" t="s">
        <v>1613</v>
      </c>
      <c r="L293" s="28" t="s">
        <v>1450</v>
      </c>
      <c r="M293" s="28"/>
    </row>
    <row r="294" s="1" customFormat="1" ht="120" customHeight="1" spans="1:13">
      <c r="A294" s="27">
        <v>28</v>
      </c>
      <c r="B294" s="28" t="s">
        <v>1614</v>
      </c>
      <c r="C294" s="27" t="s">
        <v>1615</v>
      </c>
      <c r="D294" s="29" t="s">
        <v>131</v>
      </c>
      <c r="E294" s="28" t="s">
        <v>1616</v>
      </c>
      <c r="F294" s="28" t="s">
        <v>1617</v>
      </c>
      <c r="G294" s="30">
        <v>53975</v>
      </c>
      <c r="H294" s="30">
        <v>5000</v>
      </c>
      <c r="I294" s="28" t="s">
        <v>1618</v>
      </c>
      <c r="J294" s="29" t="s">
        <v>1619</v>
      </c>
      <c r="K294" s="38" t="s">
        <v>1620</v>
      </c>
      <c r="L294" s="28" t="s">
        <v>1450</v>
      </c>
      <c r="M294" s="28"/>
    </row>
    <row r="295" s="1" customFormat="1" ht="120" customHeight="1" spans="1:13">
      <c r="A295" s="27">
        <v>29</v>
      </c>
      <c r="B295" s="28" t="s">
        <v>1621</v>
      </c>
      <c r="C295" s="27" t="s">
        <v>1622</v>
      </c>
      <c r="D295" s="29" t="s">
        <v>131</v>
      </c>
      <c r="E295" s="28" t="s">
        <v>1623</v>
      </c>
      <c r="F295" s="28" t="s">
        <v>22</v>
      </c>
      <c r="G295" s="30">
        <v>20000</v>
      </c>
      <c r="H295" s="30">
        <v>10000</v>
      </c>
      <c r="I295" s="28" t="s">
        <v>1624</v>
      </c>
      <c r="J295" s="29" t="s">
        <v>1625</v>
      </c>
      <c r="K295" s="38" t="s">
        <v>1626</v>
      </c>
      <c r="L295" s="28" t="s">
        <v>1450</v>
      </c>
      <c r="M295" s="28"/>
    </row>
    <row r="296" s="1" customFormat="1" ht="120" customHeight="1" spans="1:13">
      <c r="A296" s="27">
        <v>30</v>
      </c>
      <c r="B296" s="28" t="s">
        <v>1627</v>
      </c>
      <c r="C296" s="27" t="s">
        <v>1628</v>
      </c>
      <c r="D296" s="29" t="s">
        <v>415</v>
      </c>
      <c r="E296" s="28" t="s">
        <v>1629</v>
      </c>
      <c r="F296" s="28" t="s">
        <v>110</v>
      </c>
      <c r="G296" s="30">
        <v>46252</v>
      </c>
      <c r="H296" s="30">
        <v>22000</v>
      </c>
      <c r="I296" s="28" t="s">
        <v>1630</v>
      </c>
      <c r="J296" s="29" t="s">
        <v>1631</v>
      </c>
      <c r="K296" s="38" t="s">
        <v>1632</v>
      </c>
      <c r="L296" s="28" t="s">
        <v>1450</v>
      </c>
      <c r="M296" s="28"/>
    </row>
    <row r="297" s="1" customFormat="1" ht="120" customHeight="1" spans="1:13">
      <c r="A297" s="27">
        <v>31</v>
      </c>
      <c r="B297" s="28" t="s">
        <v>1633</v>
      </c>
      <c r="C297" s="27" t="s">
        <v>1634</v>
      </c>
      <c r="D297" s="29" t="s">
        <v>415</v>
      </c>
      <c r="E297" s="28" t="s">
        <v>1635</v>
      </c>
      <c r="F297" s="28" t="s">
        <v>102</v>
      </c>
      <c r="G297" s="30">
        <v>64856.62</v>
      </c>
      <c r="H297" s="30">
        <v>9000</v>
      </c>
      <c r="I297" s="28" t="s">
        <v>1636</v>
      </c>
      <c r="J297" s="29" t="s">
        <v>1637</v>
      </c>
      <c r="K297" s="38" t="s">
        <v>1638</v>
      </c>
      <c r="L297" s="28" t="s">
        <v>1450</v>
      </c>
      <c r="M297" s="28"/>
    </row>
    <row r="298" s="1" customFormat="1" ht="120" customHeight="1" spans="1:13">
      <c r="A298" s="27">
        <v>32</v>
      </c>
      <c r="B298" s="28" t="s">
        <v>1639</v>
      </c>
      <c r="C298" s="27" t="s">
        <v>1640</v>
      </c>
      <c r="D298" s="29" t="s">
        <v>415</v>
      </c>
      <c r="E298" s="28" t="s">
        <v>1641</v>
      </c>
      <c r="F298" s="28" t="s">
        <v>30</v>
      </c>
      <c r="G298" s="30">
        <v>70000</v>
      </c>
      <c r="H298" s="30">
        <v>8000</v>
      </c>
      <c r="I298" s="28" t="s">
        <v>1642</v>
      </c>
      <c r="J298" s="29" t="s">
        <v>1643</v>
      </c>
      <c r="K298" s="38" t="s">
        <v>1644</v>
      </c>
      <c r="L298" s="28" t="s">
        <v>1450</v>
      </c>
      <c r="M298" s="28"/>
    </row>
    <row r="299" s="1" customFormat="1" ht="120" customHeight="1" spans="1:13">
      <c r="A299" s="27">
        <v>33</v>
      </c>
      <c r="B299" s="28" t="s">
        <v>1645</v>
      </c>
      <c r="C299" s="27" t="s">
        <v>1646</v>
      </c>
      <c r="D299" s="29" t="s">
        <v>415</v>
      </c>
      <c r="E299" s="28" t="s">
        <v>1647</v>
      </c>
      <c r="F299" s="28" t="s">
        <v>36</v>
      </c>
      <c r="G299" s="30">
        <v>33341</v>
      </c>
      <c r="H299" s="30">
        <v>2000</v>
      </c>
      <c r="I299" s="28" t="s">
        <v>1648</v>
      </c>
      <c r="J299" s="29" t="s">
        <v>1649</v>
      </c>
      <c r="K299" s="38" t="s">
        <v>1650</v>
      </c>
      <c r="L299" s="28" t="s">
        <v>1450</v>
      </c>
      <c r="M299" s="28"/>
    </row>
    <row r="300" s="1" customFormat="1" ht="188" customHeight="1" spans="1:13">
      <c r="A300" s="27">
        <v>34</v>
      </c>
      <c r="B300" s="28" t="s">
        <v>1651</v>
      </c>
      <c r="C300" s="27" t="s">
        <v>1652</v>
      </c>
      <c r="D300" s="29" t="s">
        <v>1653</v>
      </c>
      <c r="E300" s="28" t="s">
        <v>1654</v>
      </c>
      <c r="F300" s="28" t="s">
        <v>22</v>
      </c>
      <c r="G300" s="30">
        <v>200000</v>
      </c>
      <c r="H300" s="30">
        <v>15000</v>
      </c>
      <c r="I300" s="28" t="s">
        <v>1655</v>
      </c>
      <c r="J300" s="29" t="s">
        <v>1656</v>
      </c>
      <c r="K300" s="38" t="s">
        <v>1657</v>
      </c>
      <c r="L300" s="28" t="s">
        <v>1450</v>
      </c>
      <c r="M300" s="28"/>
    </row>
    <row r="301" s="1" customFormat="1" ht="120" customHeight="1" spans="1:13">
      <c r="A301" s="27">
        <v>35</v>
      </c>
      <c r="B301" s="28" t="s">
        <v>1658</v>
      </c>
      <c r="C301" s="27" t="s">
        <v>1659</v>
      </c>
      <c r="D301" s="29" t="s">
        <v>856</v>
      </c>
      <c r="E301" s="28" t="s">
        <v>1660</v>
      </c>
      <c r="F301" s="28" t="s">
        <v>1661</v>
      </c>
      <c r="G301" s="30">
        <v>600000</v>
      </c>
      <c r="H301" s="30">
        <v>100000</v>
      </c>
      <c r="I301" s="28" t="s">
        <v>1662</v>
      </c>
      <c r="J301" s="29" t="s">
        <v>1663</v>
      </c>
      <c r="K301" s="38" t="s">
        <v>1664</v>
      </c>
      <c r="L301" s="28" t="s">
        <v>1450</v>
      </c>
      <c r="M301" s="28"/>
    </row>
    <row r="302" s="1" customFormat="1" ht="120" customHeight="1" spans="1:13">
      <c r="A302" s="27">
        <v>36</v>
      </c>
      <c r="B302" s="28" t="s">
        <v>1665</v>
      </c>
      <c r="C302" s="27" t="s">
        <v>1666</v>
      </c>
      <c r="D302" s="29" t="s">
        <v>188</v>
      </c>
      <c r="E302" s="28" t="s">
        <v>1667</v>
      </c>
      <c r="F302" s="28" t="s">
        <v>77</v>
      </c>
      <c r="G302" s="30">
        <v>160000</v>
      </c>
      <c r="H302" s="30">
        <v>50000</v>
      </c>
      <c r="I302" s="28" t="s">
        <v>1668</v>
      </c>
      <c r="J302" s="29" t="s">
        <v>1669</v>
      </c>
      <c r="K302" s="38" t="s">
        <v>1670</v>
      </c>
      <c r="L302" s="28" t="s">
        <v>1450</v>
      </c>
      <c r="M302" s="28"/>
    </row>
    <row r="303" s="1" customFormat="1" ht="120" customHeight="1" spans="1:13">
      <c r="A303" s="27">
        <v>37</v>
      </c>
      <c r="B303" s="28" t="s">
        <v>1671</v>
      </c>
      <c r="C303" s="27" t="s">
        <v>1672</v>
      </c>
      <c r="D303" s="29" t="s">
        <v>188</v>
      </c>
      <c r="E303" s="28" t="s">
        <v>1673</v>
      </c>
      <c r="F303" s="28" t="s">
        <v>43</v>
      </c>
      <c r="G303" s="30">
        <v>69654</v>
      </c>
      <c r="H303" s="30">
        <v>15000</v>
      </c>
      <c r="I303" s="28" t="s">
        <v>1674</v>
      </c>
      <c r="J303" s="29" t="s">
        <v>1675</v>
      </c>
      <c r="K303" s="38" t="s">
        <v>1676</v>
      </c>
      <c r="L303" s="28" t="s">
        <v>1450</v>
      </c>
      <c r="M303" s="28"/>
    </row>
    <row r="304" s="1" customFormat="1" ht="120" customHeight="1" spans="1:13">
      <c r="A304" s="27">
        <v>38</v>
      </c>
      <c r="B304" s="28" t="s">
        <v>1677</v>
      </c>
      <c r="C304" s="27" t="s">
        <v>1678</v>
      </c>
      <c r="D304" s="29" t="s">
        <v>188</v>
      </c>
      <c r="E304" s="28" t="s">
        <v>1679</v>
      </c>
      <c r="F304" s="28" t="s">
        <v>1201</v>
      </c>
      <c r="G304" s="30">
        <v>1000000</v>
      </c>
      <c r="H304" s="30">
        <v>50000</v>
      </c>
      <c r="I304" s="28" t="s">
        <v>1680</v>
      </c>
      <c r="J304" s="29" t="s">
        <v>1681</v>
      </c>
      <c r="K304" s="38" t="s">
        <v>1682</v>
      </c>
      <c r="L304" s="28" t="s">
        <v>1450</v>
      </c>
      <c r="M304" s="28"/>
    </row>
    <row r="305" s="1" customFormat="1" ht="120" customHeight="1" spans="1:13">
      <c r="A305" s="27">
        <v>39</v>
      </c>
      <c r="B305" s="28" t="s">
        <v>1683</v>
      </c>
      <c r="C305" s="27" t="s">
        <v>1684</v>
      </c>
      <c r="D305" s="29" t="s">
        <v>188</v>
      </c>
      <c r="E305" s="28" t="s">
        <v>1685</v>
      </c>
      <c r="F305" s="28" t="s">
        <v>102</v>
      </c>
      <c r="G305" s="30">
        <v>153000</v>
      </c>
      <c r="H305" s="30">
        <v>10000</v>
      </c>
      <c r="I305" s="28" t="s">
        <v>1686</v>
      </c>
      <c r="J305" s="29" t="s">
        <v>1687</v>
      </c>
      <c r="K305" s="38" t="s">
        <v>1688</v>
      </c>
      <c r="L305" s="28" t="s">
        <v>1450</v>
      </c>
      <c r="M305" s="28"/>
    </row>
    <row r="306" s="1" customFormat="1" ht="120" customHeight="1" spans="1:13">
      <c r="A306" s="27">
        <v>40</v>
      </c>
      <c r="B306" s="28" t="s">
        <v>1689</v>
      </c>
      <c r="C306" s="27" t="s">
        <v>1690</v>
      </c>
      <c r="D306" s="29" t="s">
        <v>188</v>
      </c>
      <c r="E306" s="28" t="s">
        <v>1691</v>
      </c>
      <c r="F306" s="28" t="s">
        <v>110</v>
      </c>
      <c r="G306" s="30">
        <v>38481</v>
      </c>
      <c r="H306" s="30">
        <v>10000</v>
      </c>
      <c r="I306" s="28" t="s">
        <v>1692</v>
      </c>
      <c r="J306" s="29" t="s">
        <v>1693</v>
      </c>
      <c r="K306" s="38" t="s">
        <v>1694</v>
      </c>
      <c r="L306" s="28" t="s">
        <v>1450</v>
      </c>
      <c r="M306" s="28"/>
    </row>
    <row r="307" s="1" customFormat="1" ht="120" customHeight="1" spans="1:13">
      <c r="A307" s="27">
        <v>41</v>
      </c>
      <c r="B307" s="28" t="s">
        <v>1695</v>
      </c>
      <c r="C307" s="27" t="s">
        <v>1696</v>
      </c>
      <c r="D307" s="29" t="s">
        <v>1697</v>
      </c>
      <c r="E307" s="28" t="s">
        <v>1698</v>
      </c>
      <c r="F307" s="28" t="s">
        <v>1617</v>
      </c>
      <c r="G307" s="30">
        <v>36600</v>
      </c>
      <c r="H307" s="30">
        <v>3000</v>
      </c>
      <c r="I307" s="28" t="s">
        <v>1699</v>
      </c>
      <c r="J307" s="29" t="s">
        <v>1700</v>
      </c>
      <c r="K307" s="38" t="s">
        <v>1676</v>
      </c>
      <c r="L307" s="28" t="s">
        <v>1450</v>
      </c>
      <c r="M307" s="28"/>
    </row>
    <row r="308" s="1" customFormat="1" ht="120" customHeight="1" spans="1:13">
      <c r="A308" s="27">
        <v>42</v>
      </c>
      <c r="B308" s="28" t="s">
        <v>1701</v>
      </c>
      <c r="C308" s="27" t="s">
        <v>1702</v>
      </c>
      <c r="D308" s="29" t="s">
        <v>908</v>
      </c>
      <c r="E308" s="28" t="s">
        <v>1703</v>
      </c>
      <c r="F308" s="28" t="s">
        <v>110</v>
      </c>
      <c r="G308" s="30">
        <v>54000</v>
      </c>
      <c r="H308" s="30">
        <v>15000</v>
      </c>
      <c r="I308" s="28" t="s">
        <v>1704</v>
      </c>
      <c r="J308" s="29" t="s">
        <v>1705</v>
      </c>
      <c r="K308" s="38" t="s">
        <v>1706</v>
      </c>
      <c r="L308" s="28" t="s">
        <v>1450</v>
      </c>
      <c r="M308" s="28"/>
    </row>
    <row r="309" s="1" customFormat="1" ht="120" customHeight="1" spans="1:13">
      <c r="A309" s="27">
        <v>43</v>
      </c>
      <c r="B309" s="28" t="s">
        <v>1707</v>
      </c>
      <c r="C309" s="27" t="s">
        <v>1708</v>
      </c>
      <c r="D309" s="29" t="s">
        <v>908</v>
      </c>
      <c r="E309" s="28" t="s">
        <v>1709</v>
      </c>
      <c r="F309" s="28" t="s">
        <v>1710</v>
      </c>
      <c r="G309" s="30">
        <v>109152</v>
      </c>
      <c r="H309" s="30">
        <v>6000</v>
      </c>
      <c r="I309" s="28" t="s">
        <v>1711</v>
      </c>
      <c r="J309" s="29" t="s">
        <v>1712</v>
      </c>
      <c r="K309" s="38" t="s">
        <v>1713</v>
      </c>
      <c r="L309" s="28" t="s">
        <v>1450</v>
      </c>
      <c r="M309" s="28"/>
    </row>
    <row r="310" s="1" customFormat="1" ht="120" customHeight="1" spans="1:13">
      <c r="A310" s="27">
        <v>44</v>
      </c>
      <c r="B310" s="28" t="s">
        <v>1714</v>
      </c>
      <c r="C310" s="27" t="s">
        <v>1715</v>
      </c>
      <c r="D310" s="29" t="s">
        <v>908</v>
      </c>
      <c r="E310" s="28" t="s">
        <v>1716</v>
      </c>
      <c r="F310" s="28" t="s">
        <v>43</v>
      </c>
      <c r="G310" s="30">
        <v>97000</v>
      </c>
      <c r="H310" s="30">
        <v>10000</v>
      </c>
      <c r="I310" s="28" t="s">
        <v>1717</v>
      </c>
      <c r="J310" s="29" t="s">
        <v>1718</v>
      </c>
      <c r="K310" s="38" t="s">
        <v>1456</v>
      </c>
      <c r="L310" s="28" t="s">
        <v>1450</v>
      </c>
      <c r="M310" s="28"/>
    </row>
    <row r="311" s="1" customFormat="1" ht="120" customHeight="1" spans="1:13">
      <c r="A311" s="27">
        <v>45</v>
      </c>
      <c r="B311" s="28" t="s">
        <v>1719</v>
      </c>
      <c r="C311" s="27" t="s">
        <v>1720</v>
      </c>
      <c r="D311" s="29" t="s">
        <v>908</v>
      </c>
      <c r="E311" s="28" t="s">
        <v>1721</v>
      </c>
      <c r="F311" s="28" t="s">
        <v>43</v>
      </c>
      <c r="G311" s="30">
        <v>100000</v>
      </c>
      <c r="H311" s="30">
        <v>20000</v>
      </c>
      <c r="I311" s="28" t="s">
        <v>1722</v>
      </c>
      <c r="J311" s="29" t="s">
        <v>1723</v>
      </c>
      <c r="K311" s="38" t="s">
        <v>1724</v>
      </c>
      <c r="L311" s="28" t="s">
        <v>1450</v>
      </c>
      <c r="M311" s="28"/>
    </row>
    <row r="312" s="1" customFormat="1" ht="120" customHeight="1" spans="1:13">
      <c r="A312" s="27">
        <v>46</v>
      </c>
      <c r="B312" s="28" t="s">
        <v>1725</v>
      </c>
      <c r="C312" s="27" t="s">
        <v>1726</v>
      </c>
      <c r="D312" s="29" t="s">
        <v>908</v>
      </c>
      <c r="E312" s="28" t="s">
        <v>1727</v>
      </c>
      <c r="F312" s="28" t="s">
        <v>1728</v>
      </c>
      <c r="G312" s="30">
        <v>650000</v>
      </c>
      <c r="H312" s="30">
        <v>50000</v>
      </c>
      <c r="I312" s="28" t="s">
        <v>1729</v>
      </c>
      <c r="J312" s="29" t="s">
        <v>1730</v>
      </c>
      <c r="K312" s="38" t="s">
        <v>1731</v>
      </c>
      <c r="L312" s="28" t="s">
        <v>1450</v>
      </c>
      <c r="M312" s="28"/>
    </row>
    <row r="313" s="1" customFormat="1" ht="120" customHeight="1" spans="1:13">
      <c r="A313" s="27">
        <v>47</v>
      </c>
      <c r="B313" s="28" t="s">
        <v>1732</v>
      </c>
      <c r="C313" s="27" t="s">
        <v>1733</v>
      </c>
      <c r="D313" s="29" t="s">
        <v>908</v>
      </c>
      <c r="E313" s="28" t="s">
        <v>1734</v>
      </c>
      <c r="F313" s="28" t="s">
        <v>276</v>
      </c>
      <c r="G313" s="30">
        <v>200000</v>
      </c>
      <c r="H313" s="30">
        <v>30000</v>
      </c>
      <c r="I313" s="28" t="s">
        <v>1735</v>
      </c>
      <c r="J313" s="29" t="s">
        <v>1736</v>
      </c>
      <c r="K313" s="38" t="s">
        <v>1737</v>
      </c>
      <c r="L313" s="28" t="s">
        <v>1450</v>
      </c>
      <c r="M313" s="28"/>
    </row>
    <row r="314" s="1" customFormat="1" ht="120" customHeight="1" spans="1:13">
      <c r="A314" s="27">
        <v>48</v>
      </c>
      <c r="B314" s="28" t="s">
        <v>1738</v>
      </c>
      <c r="C314" s="27" t="s">
        <v>1739</v>
      </c>
      <c r="D314" s="29" t="s">
        <v>229</v>
      </c>
      <c r="E314" s="28" t="s">
        <v>1740</v>
      </c>
      <c r="F314" s="28" t="s">
        <v>43</v>
      </c>
      <c r="G314" s="30">
        <v>22000</v>
      </c>
      <c r="H314" s="30">
        <v>200</v>
      </c>
      <c r="I314" s="28" t="s">
        <v>1741</v>
      </c>
      <c r="J314" s="29" t="s">
        <v>1742</v>
      </c>
      <c r="K314" s="38" t="s">
        <v>1743</v>
      </c>
      <c r="L314" s="28" t="s">
        <v>1450</v>
      </c>
      <c r="M314" s="28"/>
    </row>
    <row r="315" s="1" customFormat="1" ht="120" customHeight="1" spans="1:13">
      <c r="A315" s="27">
        <v>49</v>
      </c>
      <c r="B315" s="28" t="s">
        <v>1744</v>
      </c>
      <c r="C315" s="27" t="s">
        <v>1745</v>
      </c>
      <c r="D315" s="29" t="s">
        <v>229</v>
      </c>
      <c r="E315" s="28" t="s">
        <v>1746</v>
      </c>
      <c r="F315" s="28" t="s">
        <v>43</v>
      </c>
      <c r="G315" s="30">
        <v>276000</v>
      </c>
      <c r="H315" s="30">
        <v>65000</v>
      </c>
      <c r="I315" s="28" t="s">
        <v>1747</v>
      </c>
      <c r="J315" s="29" t="s">
        <v>1748</v>
      </c>
      <c r="K315" s="38" t="s">
        <v>1749</v>
      </c>
      <c r="L315" s="28" t="s">
        <v>1450</v>
      </c>
      <c r="M315" s="28"/>
    </row>
    <row r="316" s="1" customFormat="1" ht="167" customHeight="1" spans="1:13">
      <c r="A316" s="27">
        <v>50</v>
      </c>
      <c r="B316" s="28" t="s">
        <v>1750</v>
      </c>
      <c r="C316" s="27" t="s">
        <v>1751</v>
      </c>
      <c r="D316" s="29" t="s">
        <v>93</v>
      </c>
      <c r="E316" s="28" t="s">
        <v>1752</v>
      </c>
      <c r="F316" s="28" t="s">
        <v>43</v>
      </c>
      <c r="G316" s="30">
        <v>91946.2</v>
      </c>
      <c r="H316" s="30">
        <v>18000</v>
      </c>
      <c r="I316" s="28" t="s">
        <v>1753</v>
      </c>
      <c r="J316" s="29" t="s">
        <v>1754</v>
      </c>
      <c r="K316" s="38" t="s">
        <v>1755</v>
      </c>
      <c r="L316" s="28" t="s">
        <v>1450</v>
      </c>
      <c r="M316" s="28"/>
    </row>
    <row r="317" s="1" customFormat="1" ht="120" customHeight="1" spans="1:13">
      <c r="A317" s="27">
        <v>51</v>
      </c>
      <c r="B317" s="28" t="s">
        <v>1756</v>
      </c>
      <c r="C317" s="27" t="s">
        <v>1757</v>
      </c>
      <c r="D317" s="29" t="s">
        <v>93</v>
      </c>
      <c r="E317" s="28" t="s">
        <v>1758</v>
      </c>
      <c r="F317" s="28" t="s">
        <v>43</v>
      </c>
      <c r="G317" s="30">
        <v>130189</v>
      </c>
      <c r="H317" s="30">
        <v>10000</v>
      </c>
      <c r="I317" s="28" t="s">
        <v>1759</v>
      </c>
      <c r="J317" s="29" t="s">
        <v>1760</v>
      </c>
      <c r="K317" s="38" t="s">
        <v>1761</v>
      </c>
      <c r="L317" s="28" t="s">
        <v>1450</v>
      </c>
      <c r="M317" s="28"/>
    </row>
    <row r="318" s="1" customFormat="1" ht="120" customHeight="1" spans="1:13">
      <c r="A318" s="27">
        <v>52</v>
      </c>
      <c r="B318" s="28" t="s">
        <v>1762</v>
      </c>
      <c r="C318" s="27" t="s">
        <v>1763</v>
      </c>
      <c r="D318" s="29" t="s">
        <v>221</v>
      </c>
      <c r="E318" s="28" t="s">
        <v>1764</v>
      </c>
      <c r="F318" s="28" t="s">
        <v>102</v>
      </c>
      <c r="G318" s="30">
        <v>128000</v>
      </c>
      <c r="H318" s="30">
        <v>18000</v>
      </c>
      <c r="I318" s="28" t="s">
        <v>1765</v>
      </c>
      <c r="J318" s="29" t="s">
        <v>1766</v>
      </c>
      <c r="K318" s="38" t="s">
        <v>1767</v>
      </c>
      <c r="L318" s="28" t="s">
        <v>1450</v>
      </c>
      <c r="M318" s="28"/>
    </row>
    <row r="319" s="1" customFormat="1" ht="120" customHeight="1" spans="1:13">
      <c r="A319" s="27">
        <v>53</v>
      </c>
      <c r="B319" s="28" t="s">
        <v>1768</v>
      </c>
      <c r="C319" s="27" t="s">
        <v>1769</v>
      </c>
      <c r="D319" s="29" t="s">
        <v>221</v>
      </c>
      <c r="E319" s="28" t="s">
        <v>1770</v>
      </c>
      <c r="F319" s="28" t="s">
        <v>1201</v>
      </c>
      <c r="G319" s="30">
        <v>280000</v>
      </c>
      <c r="H319" s="30">
        <v>16000</v>
      </c>
      <c r="I319" s="28" t="s">
        <v>1771</v>
      </c>
      <c r="J319" s="29" t="s">
        <v>1772</v>
      </c>
      <c r="K319" s="38" t="s">
        <v>1773</v>
      </c>
      <c r="L319" s="28" t="s">
        <v>1450</v>
      </c>
      <c r="M319" s="28"/>
    </row>
    <row r="320" s="1" customFormat="1" ht="120" customHeight="1" spans="1:13">
      <c r="A320" s="27">
        <v>54</v>
      </c>
      <c r="B320" s="28" t="s">
        <v>1774</v>
      </c>
      <c r="C320" s="27" t="s">
        <v>1775</v>
      </c>
      <c r="D320" s="29" t="s">
        <v>221</v>
      </c>
      <c r="E320" s="28" t="s">
        <v>1776</v>
      </c>
      <c r="F320" s="28" t="s">
        <v>30</v>
      </c>
      <c r="G320" s="30">
        <v>120000</v>
      </c>
      <c r="H320" s="30">
        <v>40000</v>
      </c>
      <c r="I320" s="28" t="s">
        <v>1777</v>
      </c>
      <c r="J320" s="29" t="s">
        <v>1778</v>
      </c>
      <c r="K320" s="38" t="s">
        <v>1779</v>
      </c>
      <c r="L320" s="28" t="s">
        <v>1450</v>
      </c>
      <c r="M320" s="28"/>
    </row>
    <row r="321" s="1" customFormat="1" ht="120" customHeight="1" spans="1:13">
      <c r="A321" s="27">
        <v>55</v>
      </c>
      <c r="B321" s="28" t="s">
        <v>1780</v>
      </c>
      <c r="C321" s="27" t="s">
        <v>1781</v>
      </c>
      <c r="D321" s="29" t="s">
        <v>970</v>
      </c>
      <c r="E321" s="28" t="s">
        <v>1782</v>
      </c>
      <c r="F321" s="28" t="s">
        <v>77</v>
      </c>
      <c r="G321" s="30">
        <v>306000</v>
      </c>
      <c r="H321" s="30">
        <v>90000</v>
      </c>
      <c r="I321" s="28" t="s">
        <v>1783</v>
      </c>
      <c r="J321" s="29" t="s">
        <v>1784</v>
      </c>
      <c r="K321" s="38" t="s">
        <v>1749</v>
      </c>
      <c r="L321" s="28" t="s">
        <v>1450</v>
      </c>
      <c r="M321" s="28"/>
    </row>
    <row r="322" s="1" customFormat="1" ht="120" customHeight="1" spans="1:13">
      <c r="A322" s="27">
        <v>56</v>
      </c>
      <c r="B322" s="28" t="s">
        <v>1785</v>
      </c>
      <c r="C322" s="27" t="s">
        <v>1786</v>
      </c>
      <c r="D322" s="29" t="s">
        <v>237</v>
      </c>
      <c r="E322" s="28" t="s">
        <v>1787</v>
      </c>
      <c r="F322" s="28" t="s">
        <v>1788</v>
      </c>
      <c r="G322" s="30">
        <v>122000</v>
      </c>
      <c r="H322" s="30">
        <v>5000</v>
      </c>
      <c r="I322" s="28" t="s">
        <v>1789</v>
      </c>
      <c r="J322" s="29" t="s">
        <v>1790</v>
      </c>
      <c r="K322" s="38" t="s">
        <v>1791</v>
      </c>
      <c r="L322" s="28" t="s">
        <v>1450</v>
      </c>
      <c r="M322" s="28"/>
    </row>
    <row r="323" s="8" customFormat="1" ht="120" customHeight="1" spans="1:13">
      <c r="A323" s="27">
        <v>57</v>
      </c>
      <c r="B323" s="28" t="s">
        <v>1792</v>
      </c>
      <c r="C323" s="27" t="s">
        <v>1793</v>
      </c>
      <c r="D323" s="29" t="s">
        <v>1092</v>
      </c>
      <c r="E323" s="28" t="s">
        <v>1794</v>
      </c>
      <c r="F323" s="28" t="s">
        <v>1617</v>
      </c>
      <c r="G323" s="30">
        <v>150000</v>
      </c>
      <c r="H323" s="30">
        <v>10000</v>
      </c>
      <c r="I323" s="28" t="s">
        <v>1795</v>
      </c>
      <c r="J323" s="29" t="s">
        <v>1796</v>
      </c>
      <c r="K323" s="38" t="s">
        <v>1797</v>
      </c>
      <c r="L323" s="28" t="s">
        <v>1450</v>
      </c>
      <c r="M323" s="28"/>
    </row>
    <row r="324" s="1" customFormat="1" ht="120" customHeight="1" spans="1:13">
      <c r="A324" s="27">
        <v>58</v>
      </c>
      <c r="B324" s="28" t="s">
        <v>1798</v>
      </c>
      <c r="C324" s="27" t="s">
        <v>1799</v>
      </c>
      <c r="D324" s="29" t="s">
        <v>1092</v>
      </c>
      <c r="E324" s="28" t="s">
        <v>1800</v>
      </c>
      <c r="F324" s="28" t="s">
        <v>43</v>
      </c>
      <c r="G324" s="30">
        <v>39637.84</v>
      </c>
      <c r="H324" s="30">
        <v>10000</v>
      </c>
      <c r="I324" s="28" t="s">
        <v>1801</v>
      </c>
      <c r="J324" s="29" t="s">
        <v>1802</v>
      </c>
      <c r="K324" s="38" t="s">
        <v>1803</v>
      </c>
      <c r="L324" s="28" t="s">
        <v>1450</v>
      </c>
      <c r="M324" s="28"/>
    </row>
    <row r="325" s="1" customFormat="1" ht="120" customHeight="1" spans="1:13">
      <c r="A325" s="27">
        <v>59</v>
      </c>
      <c r="B325" s="28" t="s">
        <v>1804</v>
      </c>
      <c r="C325" s="27" t="s">
        <v>1805</v>
      </c>
      <c r="D325" s="29" t="s">
        <v>1092</v>
      </c>
      <c r="E325" s="28" t="s">
        <v>1806</v>
      </c>
      <c r="F325" s="28" t="s">
        <v>43</v>
      </c>
      <c r="G325" s="30">
        <v>60000</v>
      </c>
      <c r="H325" s="30">
        <v>15000</v>
      </c>
      <c r="I325" s="28" t="s">
        <v>1807</v>
      </c>
      <c r="J325" s="29" t="s">
        <v>1808</v>
      </c>
      <c r="K325" s="38" t="s">
        <v>1809</v>
      </c>
      <c r="L325" s="28" t="s">
        <v>1450</v>
      </c>
      <c r="M325" s="28"/>
    </row>
    <row r="326" s="1" customFormat="1" ht="120" customHeight="1" spans="1:13">
      <c r="A326" s="27">
        <v>60</v>
      </c>
      <c r="B326" s="28" t="s">
        <v>1810</v>
      </c>
      <c r="C326" s="27" t="s">
        <v>1811</v>
      </c>
      <c r="D326" s="29" t="s">
        <v>1092</v>
      </c>
      <c r="E326" s="28" t="s">
        <v>1812</v>
      </c>
      <c r="F326" s="28" t="s">
        <v>77</v>
      </c>
      <c r="G326" s="30">
        <v>49000</v>
      </c>
      <c r="H326" s="30">
        <v>10000</v>
      </c>
      <c r="I326" s="28" t="s">
        <v>1813</v>
      </c>
      <c r="J326" s="29" t="s">
        <v>1814</v>
      </c>
      <c r="K326" s="38" t="s">
        <v>1815</v>
      </c>
      <c r="L326" s="28" t="s">
        <v>1450</v>
      </c>
      <c r="M326" s="28"/>
    </row>
    <row r="327" s="1" customFormat="1" ht="120" customHeight="1" spans="1:13">
      <c r="A327" s="27">
        <v>61</v>
      </c>
      <c r="B327" s="28" t="s">
        <v>1816</v>
      </c>
      <c r="C327" s="27" t="s">
        <v>1817</v>
      </c>
      <c r="D327" s="29" t="s">
        <v>1818</v>
      </c>
      <c r="E327" s="28" t="s">
        <v>1819</v>
      </c>
      <c r="F327" s="28" t="s">
        <v>1820</v>
      </c>
      <c r="G327" s="30">
        <v>200000</v>
      </c>
      <c r="H327" s="30">
        <v>60000</v>
      </c>
      <c r="I327" s="28" t="s">
        <v>1821</v>
      </c>
      <c r="J327" s="29" t="s">
        <v>1822</v>
      </c>
      <c r="K327" s="38" t="s">
        <v>1694</v>
      </c>
      <c r="L327" s="28" t="s">
        <v>1450</v>
      </c>
      <c r="M327" s="28"/>
    </row>
    <row r="328" s="1" customFormat="1" ht="120" customHeight="1" spans="1:13">
      <c r="A328" s="27">
        <v>62</v>
      </c>
      <c r="B328" s="28" t="s">
        <v>1823</v>
      </c>
      <c r="C328" s="27" t="s">
        <v>1824</v>
      </c>
      <c r="D328" s="29" t="s">
        <v>1818</v>
      </c>
      <c r="E328" s="28" t="s">
        <v>1825</v>
      </c>
      <c r="F328" s="28" t="s">
        <v>1617</v>
      </c>
      <c r="G328" s="30">
        <v>200000</v>
      </c>
      <c r="H328" s="30">
        <v>30000</v>
      </c>
      <c r="I328" s="28" t="s">
        <v>1826</v>
      </c>
      <c r="J328" s="29" t="s">
        <v>1827</v>
      </c>
      <c r="K328" s="38" t="s">
        <v>1828</v>
      </c>
      <c r="L328" s="28" t="s">
        <v>1450</v>
      </c>
      <c r="M328" s="28"/>
    </row>
    <row r="329" s="1" customFormat="1" ht="120" customHeight="1" spans="1:13">
      <c r="A329" s="27">
        <v>63</v>
      </c>
      <c r="B329" s="28" t="s">
        <v>1829</v>
      </c>
      <c r="C329" s="27" t="s">
        <v>1830</v>
      </c>
      <c r="D329" s="29" t="s">
        <v>84</v>
      </c>
      <c r="E329" s="28" t="s">
        <v>1831</v>
      </c>
      <c r="F329" s="28" t="s">
        <v>102</v>
      </c>
      <c r="G329" s="30">
        <v>400000</v>
      </c>
      <c r="H329" s="30">
        <v>90000</v>
      </c>
      <c r="I329" s="28" t="s">
        <v>1832</v>
      </c>
      <c r="J329" s="29" t="s">
        <v>1833</v>
      </c>
      <c r="K329" s="38" t="s">
        <v>1834</v>
      </c>
      <c r="L329" s="28" t="s">
        <v>1450</v>
      </c>
      <c r="M329" s="28"/>
    </row>
    <row r="330" s="5" customFormat="1" ht="86" customHeight="1" spans="1:13">
      <c r="A330" s="25"/>
      <c r="B330" s="25" t="s">
        <v>1835</v>
      </c>
      <c r="C330" s="22">
        <f>COUNTA(A331:A377)</f>
        <v>47</v>
      </c>
      <c r="D330" s="23"/>
      <c r="E330" s="25"/>
      <c r="F330" s="25"/>
      <c r="G330" s="26">
        <f>SUM(G331:G377)</f>
        <v>7505639.08</v>
      </c>
      <c r="H330" s="26">
        <f>SUM(H331:H377)</f>
        <v>672900</v>
      </c>
      <c r="I330" s="25"/>
      <c r="J330" s="23"/>
      <c r="K330" s="37"/>
      <c r="L330" s="28"/>
      <c r="M330" s="28"/>
    </row>
    <row r="331" s="1" customFormat="1" ht="120" customHeight="1" spans="1:13">
      <c r="A331" s="28">
        <v>1</v>
      </c>
      <c r="B331" s="28" t="s">
        <v>1836</v>
      </c>
      <c r="C331" s="27" t="s">
        <v>1837</v>
      </c>
      <c r="D331" s="29" t="s">
        <v>609</v>
      </c>
      <c r="E331" s="28" t="s">
        <v>1838</v>
      </c>
      <c r="F331" s="28" t="s">
        <v>200</v>
      </c>
      <c r="G331" s="30">
        <v>80000</v>
      </c>
      <c r="H331" s="30">
        <v>10000</v>
      </c>
      <c r="I331" s="28" t="s">
        <v>1839</v>
      </c>
      <c r="J331" s="29" t="s">
        <v>1840</v>
      </c>
      <c r="K331" s="38" t="s">
        <v>1841</v>
      </c>
      <c r="L331" s="28" t="s">
        <v>1835</v>
      </c>
      <c r="M331" s="28"/>
    </row>
    <row r="332" s="1" customFormat="1" ht="120" customHeight="1" spans="1:13">
      <c r="A332" s="28">
        <v>2</v>
      </c>
      <c r="B332" s="28" t="s">
        <v>1842</v>
      </c>
      <c r="C332" s="27" t="s">
        <v>1843</v>
      </c>
      <c r="D332" s="29" t="s">
        <v>163</v>
      </c>
      <c r="E332" s="28" t="s">
        <v>1844</v>
      </c>
      <c r="F332" s="28" t="s">
        <v>110</v>
      </c>
      <c r="G332" s="30">
        <v>15348</v>
      </c>
      <c r="H332" s="30">
        <v>3000</v>
      </c>
      <c r="I332" s="28" t="s">
        <v>1845</v>
      </c>
      <c r="J332" s="29" t="s">
        <v>1846</v>
      </c>
      <c r="K332" s="38" t="s">
        <v>1847</v>
      </c>
      <c r="L332" s="28" t="s">
        <v>1835</v>
      </c>
      <c r="M332" s="28"/>
    </row>
    <row r="333" s="1" customFormat="1" ht="120" customHeight="1" spans="1:13">
      <c r="A333" s="28">
        <v>3</v>
      </c>
      <c r="B333" s="28" t="s">
        <v>1848</v>
      </c>
      <c r="C333" s="27" t="s">
        <v>1849</v>
      </c>
      <c r="D333" s="29" t="s">
        <v>163</v>
      </c>
      <c r="E333" s="28" t="s">
        <v>1850</v>
      </c>
      <c r="F333" s="28" t="s">
        <v>43</v>
      </c>
      <c r="G333" s="30">
        <v>10643</v>
      </c>
      <c r="H333" s="30">
        <v>2000</v>
      </c>
      <c r="I333" s="28" t="s">
        <v>1851</v>
      </c>
      <c r="J333" s="29" t="s">
        <v>1852</v>
      </c>
      <c r="K333" s="38" t="s">
        <v>1853</v>
      </c>
      <c r="L333" s="28" t="s">
        <v>1835</v>
      </c>
      <c r="M333" s="28"/>
    </row>
    <row r="334" s="1" customFormat="1" ht="120" customHeight="1" spans="1:13">
      <c r="A334" s="28">
        <v>4</v>
      </c>
      <c r="B334" s="28" t="s">
        <v>1854</v>
      </c>
      <c r="C334" s="27" t="s">
        <v>1855</v>
      </c>
      <c r="D334" s="29" t="s">
        <v>163</v>
      </c>
      <c r="E334" s="28" t="s">
        <v>1856</v>
      </c>
      <c r="F334" s="28" t="s">
        <v>200</v>
      </c>
      <c r="G334" s="30">
        <v>154403</v>
      </c>
      <c r="H334" s="30">
        <v>10000</v>
      </c>
      <c r="I334" s="28" t="s">
        <v>1857</v>
      </c>
      <c r="J334" s="29" t="s">
        <v>1858</v>
      </c>
      <c r="K334" s="38" t="s">
        <v>1859</v>
      </c>
      <c r="L334" s="28" t="s">
        <v>1835</v>
      </c>
      <c r="M334" s="28"/>
    </row>
    <row r="335" s="1" customFormat="1" ht="120" customHeight="1" spans="1:13">
      <c r="A335" s="28">
        <v>5</v>
      </c>
      <c r="B335" s="28" t="s">
        <v>1860</v>
      </c>
      <c r="C335" s="27" t="s">
        <v>1861</v>
      </c>
      <c r="D335" s="29" t="s">
        <v>1862</v>
      </c>
      <c r="E335" s="28" t="s">
        <v>1863</v>
      </c>
      <c r="F335" s="28" t="s">
        <v>22</v>
      </c>
      <c r="G335" s="30">
        <v>500000</v>
      </c>
      <c r="H335" s="30">
        <v>25000</v>
      </c>
      <c r="I335" s="28" t="s">
        <v>1864</v>
      </c>
      <c r="J335" s="29" t="s">
        <v>1865</v>
      </c>
      <c r="K335" s="38" t="s">
        <v>1866</v>
      </c>
      <c r="L335" s="28" t="s">
        <v>1835</v>
      </c>
      <c r="M335" s="28"/>
    </row>
    <row r="336" s="1" customFormat="1" ht="120" customHeight="1" spans="1:13">
      <c r="A336" s="28">
        <v>6</v>
      </c>
      <c r="B336" s="28" t="s">
        <v>1867</v>
      </c>
      <c r="C336" s="27" t="s">
        <v>1868</v>
      </c>
      <c r="D336" s="29" t="s">
        <v>20</v>
      </c>
      <c r="E336" s="28" t="s">
        <v>1869</v>
      </c>
      <c r="F336" s="28" t="s">
        <v>43</v>
      </c>
      <c r="G336" s="30">
        <v>78443</v>
      </c>
      <c r="H336" s="30">
        <v>10000</v>
      </c>
      <c r="I336" s="28" t="s">
        <v>1870</v>
      </c>
      <c r="J336" s="29" t="s">
        <v>1871</v>
      </c>
      <c r="K336" s="38" t="s">
        <v>1872</v>
      </c>
      <c r="L336" s="28" t="s">
        <v>1835</v>
      </c>
      <c r="M336" s="28"/>
    </row>
    <row r="337" s="1" customFormat="1" ht="137" customHeight="1" spans="1:13">
      <c r="A337" s="28">
        <v>7</v>
      </c>
      <c r="B337" s="28" t="s">
        <v>1873</v>
      </c>
      <c r="C337" s="27" t="s">
        <v>1874</v>
      </c>
      <c r="D337" s="29" t="s">
        <v>731</v>
      </c>
      <c r="E337" s="28" t="s">
        <v>1875</v>
      </c>
      <c r="F337" s="28" t="s">
        <v>110</v>
      </c>
      <c r="G337" s="30">
        <v>220177</v>
      </c>
      <c r="H337" s="30">
        <v>5000</v>
      </c>
      <c r="I337" s="28" t="s">
        <v>1876</v>
      </c>
      <c r="J337" s="29" t="s">
        <v>1877</v>
      </c>
      <c r="K337" s="38" t="s">
        <v>1878</v>
      </c>
      <c r="L337" s="28" t="s">
        <v>1835</v>
      </c>
      <c r="M337" s="28"/>
    </row>
    <row r="338" s="1" customFormat="1" ht="120" customHeight="1" spans="1:13">
      <c r="A338" s="28">
        <v>8</v>
      </c>
      <c r="B338" s="28" t="s">
        <v>1879</v>
      </c>
      <c r="C338" s="27" t="s">
        <v>1880</v>
      </c>
      <c r="D338" s="29" t="s">
        <v>731</v>
      </c>
      <c r="E338" s="28" t="s">
        <v>1881</v>
      </c>
      <c r="F338" s="28" t="s">
        <v>43</v>
      </c>
      <c r="G338" s="30">
        <v>49994</v>
      </c>
      <c r="H338" s="30">
        <v>3000</v>
      </c>
      <c r="I338" s="28" t="s">
        <v>1882</v>
      </c>
      <c r="J338" s="29" t="s">
        <v>1883</v>
      </c>
      <c r="K338" s="38" t="s">
        <v>1884</v>
      </c>
      <c r="L338" s="28" t="s">
        <v>1835</v>
      </c>
      <c r="M338" s="28"/>
    </row>
    <row r="339" s="1" customFormat="1" ht="120" customHeight="1" spans="1:13">
      <c r="A339" s="28">
        <v>9</v>
      </c>
      <c r="B339" s="28" t="s">
        <v>1885</v>
      </c>
      <c r="C339" s="42" t="s">
        <v>1886</v>
      </c>
      <c r="D339" s="29" t="s">
        <v>738</v>
      </c>
      <c r="E339" s="28" t="s">
        <v>1887</v>
      </c>
      <c r="F339" s="28" t="s">
        <v>110</v>
      </c>
      <c r="G339" s="45">
        <v>50000</v>
      </c>
      <c r="H339" s="45">
        <v>20000</v>
      </c>
      <c r="I339" s="28" t="s">
        <v>1888</v>
      </c>
      <c r="J339" s="28" t="s">
        <v>403</v>
      </c>
      <c r="K339" s="43" t="s">
        <v>1889</v>
      </c>
      <c r="L339" s="28" t="s">
        <v>1835</v>
      </c>
      <c r="M339" s="28"/>
    </row>
    <row r="340" s="1" customFormat="1" ht="120" customHeight="1" spans="1:13">
      <c r="A340" s="28">
        <v>10</v>
      </c>
      <c r="B340" s="28" t="s">
        <v>1890</v>
      </c>
      <c r="C340" s="27" t="s">
        <v>1891</v>
      </c>
      <c r="D340" s="29" t="s">
        <v>745</v>
      </c>
      <c r="E340" s="28" t="s">
        <v>1892</v>
      </c>
      <c r="F340" s="28" t="s">
        <v>77</v>
      </c>
      <c r="G340" s="30">
        <v>90000</v>
      </c>
      <c r="H340" s="30">
        <v>5000</v>
      </c>
      <c r="I340" s="28" t="s">
        <v>1893</v>
      </c>
      <c r="J340" s="29" t="s">
        <v>1894</v>
      </c>
      <c r="K340" s="38" t="s">
        <v>1895</v>
      </c>
      <c r="L340" s="28" t="s">
        <v>1835</v>
      </c>
      <c r="M340" s="28"/>
    </row>
    <row r="341" s="1" customFormat="1" ht="120" customHeight="1" spans="1:13">
      <c r="A341" s="28">
        <v>11</v>
      </c>
      <c r="B341" s="28" t="s">
        <v>1896</v>
      </c>
      <c r="C341" s="27" t="s">
        <v>1897</v>
      </c>
      <c r="D341" s="29" t="s">
        <v>745</v>
      </c>
      <c r="E341" s="28" t="s">
        <v>1898</v>
      </c>
      <c r="F341" s="28" t="s">
        <v>110</v>
      </c>
      <c r="G341" s="30">
        <v>10000</v>
      </c>
      <c r="H341" s="30">
        <v>5000</v>
      </c>
      <c r="I341" s="28" t="s">
        <v>1899</v>
      </c>
      <c r="J341" s="29" t="s">
        <v>1900</v>
      </c>
      <c r="K341" s="38" t="s">
        <v>1901</v>
      </c>
      <c r="L341" s="28" t="s">
        <v>1835</v>
      </c>
      <c r="M341" s="28"/>
    </row>
    <row r="342" s="1" customFormat="1" ht="120" customHeight="1" spans="1:13">
      <c r="A342" s="28">
        <v>12</v>
      </c>
      <c r="B342" s="28" t="s">
        <v>1902</v>
      </c>
      <c r="C342" s="27" t="s">
        <v>1903</v>
      </c>
      <c r="D342" s="29" t="s">
        <v>131</v>
      </c>
      <c r="E342" s="28" t="s">
        <v>1904</v>
      </c>
      <c r="F342" s="28" t="s">
        <v>200</v>
      </c>
      <c r="G342" s="30">
        <v>136135</v>
      </c>
      <c r="H342" s="30">
        <v>3000</v>
      </c>
      <c r="I342" s="28" t="s">
        <v>1905</v>
      </c>
      <c r="J342" s="29" t="s">
        <v>1906</v>
      </c>
      <c r="K342" s="38" t="s">
        <v>1907</v>
      </c>
      <c r="L342" s="28" t="s">
        <v>1835</v>
      </c>
      <c r="M342" s="28"/>
    </row>
    <row r="343" s="1" customFormat="1" ht="120" customHeight="1" spans="1:13">
      <c r="A343" s="28">
        <v>13</v>
      </c>
      <c r="B343" s="28" t="s">
        <v>1908</v>
      </c>
      <c r="C343" s="27" t="s">
        <v>1909</v>
      </c>
      <c r="D343" s="29" t="s">
        <v>1910</v>
      </c>
      <c r="E343" s="28" t="s">
        <v>1911</v>
      </c>
      <c r="F343" s="28" t="s">
        <v>110</v>
      </c>
      <c r="G343" s="30">
        <v>25764</v>
      </c>
      <c r="H343" s="30">
        <v>5000</v>
      </c>
      <c r="I343" s="28" t="s">
        <v>1912</v>
      </c>
      <c r="J343" s="29" t="s">
        <v>1913</v>
      </c>
      <c r="K343" s="38" t="s">
        <v>1914</v>
      </c>
      <c r="L343" s="28" t="s">
        <v>1835</v>
      </c>
      <c r="M343" s="28"/>
    </row>
    <row r="344" s="1" customFormat="1" ht="120" customHeight="1" spans="1:13">
      <c r="A344" s="28">
        <v>14</v>
      </c>
      <c r="B344" s="28" t="s">
        <v>1915</v>
      </c>
      <c r="C344" s="27" t="s">
        <v>1916</v>
      </c>
      <c r="D344" s="29" t="s">
        <v>415</v>
      </c>
      <c r="E344" s="28" t="s">
        <v>1917</v>
      </c>
      <c r="F344" s="28" t="s">
        <v>36</v>
      </c>
      <c r="G344" s="30">
        <v>71900</v>
      </c>
      <c r="H344" s="30">
        <v>1000</v>
      </c>
      <c r="I344" s="28" t="s">
        <v>1918</v>
      </c>
      <c r="J344" s="29" t="s">
        <v>1919</v>
      </c>
      <c r="K344" s="38" t="s">
        <v>1920</v>
      </c>
      <c r="L344" s="28" t="s">
        <v>1835</v>
      </c>
      <c r="M344" s="28"/>
    </row>
    <row r="345" s="1" customFormat="1" ht="120" customHeight="1" spans="1:13">
      <c r="A345" s="28">
        <v>15</v>
      </c>
      <c r="B345" s="28" t="s">
        <v>1921</v>
      </c>
      <c r="C345" s="27" t="s">
        <v>1922</v>
      </c>
      <c r="D345" s="29" t="s">
        <v>1653</v>
      </c>
      <c r="E345" s="28" t="s">
        <v>1923</v>
      </c>
      <c r="F345" s="28" t="s">
        <v>43</v>
      </c>
      <c r="G345" s="30">
        <v>20000</v>
      </c>
      <c r="H345" s="30">
        <v>6500</v>
      </c>
      <c r="I345" s="28" t="s">
        <v>1924</v>
      </c>
      <c r="J345" s="29" t="s">
        <v>1925</v>
      </c>
      <c r="K345" s="38" t="s">
        <v>1926</v>
      </c>
      <c r="L345" s="28" t="s">
        <v>1835</v>
      </c>
      <c r="M345" s="28"/>
    </row>
    <row r="346" s="1" customFormat="1" ht="120" customHeight="1" spans="1:13">
      <c r="A346" s="28">
        <v>16</v>
      </c>
      <c r="B346" s="28" t="s">
        <v>1927</v>
      </c>
      <c r="C346" s="27" t="s">
        <v>1928</v>
      </c>
      <c r="D346" s="29" t="s">
        <v>856</v>
      </c>
      <c r="E346" s="28" t="s">
        <v>1929</v>
      </c>
      <c r="F346" s="28" t="s">
        <v>110</v>
      </c>
      <c r="G346" s="30">
        <v>113000</v>
      </c>
      <c r="H346" s="30">
        <v>12000</v>
      </c>
      <c r="I346" s="28" t="s">
        <v>1930</v>
      </c>
      <c r="J346" s="29" t="s">
        <v>1931</v>
      </c>
      <c r="K346" s="38" t="s">
        <v>1932</v>
      </c>
      <c r="L346" s="28" t="s">
        <v>1835</v>
      </c>
      <c r="M346" s="28"/>
    </row>
    <row r="347" s="1" customFormat="1" ht="120" customHeight="1" spans="1:13">
      <c r="A347" s="28">
        <v>17</v>
      </c>
      <c r="B347" s="28" t="s">
        <v>1933</v>
      </c>
      <c r="C347" s="27" t="s">
        <v>1934</v>
      </c>
      <c r="D347" s="29" t="s">
        <v>188</v>
      </c>
      <c r="E347" s="28" t="s">
        <v>1935</v>
      </c>
      <c r="F347" s="28" t="s">
        <v>102</v>
      </c>
      <c r="G347" s="30">
        <v>187062.58</v>
      </c>
      <c r="H347" s="30">
        <v>10000</v>
      </c>
      <c r="I347" s="28" t="s">
        <v>1936</v>
      </c>
      <c r="J347" s="29" t="s">
        <v>1937</v>
      </c>
      <c r="K347" s="38" t="s">
        <v>1878</v>
      </c>
      <c r="L347" s="28" t="s">
        <v>1835</v>
      </c>
      <c r="M347" s="28"/>
    </row>
    <row r="348" s="1" customFormat="1" ht="120" customHeight="1" spans="1:13">
      <c r="A348" s="28">
        <v>18</v>
      </c>
      <c r="B348" s="28" t="s">
        <v>1938</v>
      </c>
      <c r="C348" s="27" t="s">
        <v>1939</v>
      </c>
      <c r="D348" s="29" t="s">
        <v>188</v>
      </c>
      <c r="E348" s="28" t="s">
        <v>1940</v>
      </c>
      <c r="F348" s="28" t="s">
        <v>102</v>
      </c>
      <c r="G348" s="30">
        <v>45706</v>
      </c>
      <c r="H348" s="30">
        <v>7000</v>
      </c>
      <c r="I348" s="28" t="s">
        <v>1941</v>
      </c>
      <c r="J348" s="29" t="s">
        <v>1942</v>
      </c>
      <c r="K348" s="38" t="s">
        <v>1943</v>
      </c>
      <c r="L348" s="28" t="s">
        <v>1835</v>
      </c>
      <c r="M348" s="28"/>
    </row>
    <row r="349" s="1" customFormat="1" ht="120" customHeight="1" spans="1:13">
      <c r="A349" s="28">
        <v>19</v>
      </c>
      <c r="B349" s="28" t="s">
        <v>1944</v>
      </c>
      <c r="C349" s="27" t="s">
        <v>1945</v>
      </c>
      <c r="D349" s="29" t="s">
        <v>188</v>
      </c>
      <c r="E349" s="28" t="s">
        <v>1946</v>
      </c>
      <c r="F349" s="28" t="s">
        <v>102</v>
      </c>
      <c r="G349" s="30">
        <v>1879586</v>
      </c>
      <c r="H349" s="30">
        <v>200000</v>
      </c>
      <c r="I349" s="28" t="s">
        <v>1947</v>
      </c>
      <c r="J349" s="29" t="s">
        <v>1948</v>
      </c>
      <c r="K349" s="38" t="s">
        <v>1943</v>
      </c>
      <c r="L349" s="28" t="s">
        <v>1835</v>
      </c>
      <c r="M349" s="28"/>
    </row>
    <row r="350" s="1" customFormat="1" ht="120" customHeight="1" spans="1:13">
      <c r="A350" s="28">
        <v>20</v>
      </c>
      <c r="B350" s="28" t="s">
        <v>1949</v>
      </c>
      <c r="C350" s="27" t="s">
        <v>1950</v>
      </c>
      <c r="D350" s="29" t="s">
        <v>188</v>
      </c>
      <c r="E350" s="28" t="s">
        <v>1951</v>
      </c>
      <c r="F350" s="28" t="s">
        <v>102</v>
      </c>
      <c r="G350" s="30">
        <v>156650</v>
      </c>
      <c r="H350" s="30">
        <v>10000</v>
      </c>
      <c r="I350" s="28" t="s">
        <v>1606</v>
      </c>
      <c r="J350" s="29" t="s">
        <v>1952</v>
      </c>
      <c r="K350" s="38" t="s">
        <v>1953</v>
      </c>
      <c r="L350" s="28" t="s">
        <v>1835</v>
      </c>
      <c r="M350" s="28"/>
    </row>
    <row r="351" s="1" customFormat="1" ht="120" customHeight="1" spans="1:13">
      <c r="A351" s="28">
        <v>21</v>
      </c>
      <c r="B351" s="28" t="s">
        <v>1954</v>
      </c>
      <c r="C351" s="27" t="s">
        <v>1955</v>
      </c>
      <c r="D351" s="29" t="s">
        <v>188</v>
      </c>
      <c r="E351" s="28" t="s">
        <v>1956</v>
      </c>
      <c r="F351" s="28" t="s">
        <v>102</v>
      </c>
      <c r="G351" s="30">
        <v>82218</v>
      </c>
      <c r="H351" s="30">
        <v>5000</v>
      </c>
      <c r="I351" s="28" t="s">
        <v>1957</v>
      </c>
      <c r="J351" s="29" t="s">
        <v>1958</v>
      </c>
      <c r="K351" s="38" t="s">
        <v>1959</v>
      </c>
      <c r="L351" s="28" t="s">
        <v>1835</v>
      </c>
      <c r="M351" s="28"/>
    </row>
    <row r="352" s="1" customFormat="1" ht="120" customHeight="1" spans="1:13">
      <c r="A352" s="28">
        <v>22</v>
      </c>
      <c r="B352" s="28" t="s">
        <v>1960</v>
      </c>
      <c r="C352" s="27" t="s">
        <v>1961</v>
      </c>
      <c r="D352" s="29" t="s">
        <v>188</v>
      </c>
      <c r="E352" s="28" t="s">
        <v>1962</v>
      </c>
      <c r="F352" s="28" t="s">
        <v>102</v>
      </c>
      <c r="G352" s="30">
        <v>800000</v>
      </c>
      <c r="H352" s="30">
        <v>50000</v>
      </c>
      <c r="I352" s="28" t="s">
        <v>1963</v>
      </c>
      <c r="J352" s="29" t="s">
        <v>1964</v>
      </c>
      <c r="K352" s="38" t="s">
        <v>1965</v>
      </c>
      <c r="L352" s="28" t="s">
        <v>1835</v>
      </c>
      <c r="M352" s="28"/>
    </row>
    <row r="353" s="1" customFormat="1" ht="120" customHeight="1" spans="1:13">
      <c r="A353" s="28">
        <v>23</v>
      </c>
      <c r="B353" s="28" t="s">
        <v>1966</v>
      </c>
      <c r="C353" s="27" t="s">
        <v>1967</v>
      </c>
      <c r="D353" s="29" t="s">
        <v>188</v>
      </c>
      <c r="E353" s="28" t="s">
        <v>1968</v>
      </c>
      <c r="F353" s="28" t="s">
        <v>110</v>
      </c>
      <c r="G353" s="30">
        <v>27880</v>
      </c>
      <c r="H353" s="30">
        <v>5000</v>
      </c>
      <c r="I353" s="28" t="s">
        <v>1969</v>
      </c>
      <c r="J353" s="29" t="s">
        <v>1970</v>
      </c>
      <c r="K353" s="38" t="s">
        <v>1971</v>
      </c>
      <c r="L353" s="28" t="s">
        <v>1835</v>
      </c>
      <c r="M353" s="28"/>
    </row>
    <row r="354" s="1" customFormat="1" ht="120" customHeight="1" spans="1:13">
      <c r="A354" s="28">
        <v>24</v>
      </c>
      <c r="B354" s="28" t="s">
        <v>1972</v>
      </c>
      <c r="C354" s="27" t="s">
        <v>1973</v>
      </c>
      <c r="D354" s="29" t="s">
        <v>188</v>
      </c>
      <c r="E354" s="28" t="s">
        <v>1974</v>
      </c>
      <c r="F354" s="28" t="s">
        <v>43</v>
      </c>
      <c r="G354" s="30">
        <v>158384</v>
      </c>
      <c r="H354" s="30">
        <v>20000</v>
      </c>
      <c r="I354" s="28" t="s">
        <v>1975</v>
      </c>
      <c r="J354" s="29" t="s">
        <v>1976</v>
      </c>
      <c r="K354" s="38" t="s">
        <v>1977</v>
      </c>
      <c r="L354" s="28" t="s">
        <v>1835</v>
      </c>
      <c r="M354" s="28"/>
    </row>
    <row r="355" s="1" customFormat="1" ht="120" customHeight="1" spans="1:13">
      <c r="A355" s="28">
        <v>25</v>
      </c>
      <c r="B355" s="28" t="s">
        <v>1978</v>
      </c>
      <c r="C355" s="27" t="s">
        <v>1979</v>
      </c>
      <c r="D355" s="29" t="s">
        <v>188</v>
      </c>
      <c r="E355" s="28" t="s">
        <v>1980</v>
      </c>
      <c r="F355" s="28" t="s">
        <v>200</v>
      </c>
      <c r="G355" s="30">
        <v>67292</v>
      </c>
      <c r="H355" s="30">
        <v>8000</v>
      </c>
      <c r="I355" s="28" t="s">
        <v>1981</v>
      </c>
      <c r="J355" s="29" t="s">
        <v>1982</v>
      </c>
      <c r="K355" s="38" t="s">
        <v>1853</v>
      </c>
      <c r="L355" s="28" t="s">
        <v>1835</v>
      </c>
      <c r="M355" s="28"/>
    </row>
    <row r="356" s="1" customFormat="1" ht="120" customHeight="1" spans="1:13">
      <c r="A356" s="28">
        <v>26</v>
      </c>
      <c r="B356" s="28" t="s">
        <v>1983</v>
      </c>
      <c r="C356" s="27" t="s">
        <v>1984</v>
      </c>
      <c r="D356" s="29" t="s">
        <v>188</v>
      </c>
      <c r="E356" s="28" t="s">
        <v>1985</v>
      </c>
      <c r="F356" s="28" t="s">
        <v>43</v>
      </c>
      <c r="G356" s="30">
        <v>176031.25</v>
      </c>
      <c r="H356" s="30">
        <v>20000</v>
      </c>
      <c r="I356" s="28" t="s">
        <v>1986</v>
      </c>
      <c r="J356" s="29" t="s">
        <v>1987</v>
      </c>
      <c r="K356" s="38" t="s">
        <v>1988</v>
      </c>
      <c r="L356" s="28" t="s">
        <v>1835</v>
      </c>
      <c r="M356" s="28"/>
    </row>
    <row r="357" s="1" customFormat="1" ht="120" customHeight="1" spans="1:13">
      <c r="A357" s="28">
        <v>27</v>
      </c>
      <c r="B357" s="28" t="s">
        <v>1989</v>
      </c>
      <c r="C357" s="27" t="s">
        <v>1990</v>
      </c>
      <c r="D357" s="29" t="s">
        <v>188</v>
      </c>
      <c r="E357" s="28" t="s">
        <v>1991</v>
      </c>
      <c r="F357" s="28" t="s">
        <v>200</v>
      </c>
      <c r="G357" s="30">
        <v>63912</v>
      </c>
      <c r="H357" s="30">
        <v>2000</v>
      </c>
      <c r="I357" s="28" t="s">
        <v>1992</v>
      </c>
      <c r="J357" s="29" t="s">
        <v>1993</v>
      </c>
      <c r="K357" s="38" t="s">
        <v>1853</v>
      </c>
      <c r="L357" s="28" t="s">
        <v>1835</v>
      </c>
      <c r="M357" s="28"/>
    </row>
    <row r="358" s="1" customFormat="1" ht="120" customHeight="1" spans="1:13">
      <c r="A358" s="28">
        <v>28</v>
      </c>
      <c r="B358" s="28" t="s">
        <v>1994</v>
      </c>
      <c r="C358" s="27" t="s">
        <v>1995</v>
      </c>
      <c r="D358" s="29" t="s">
        <v>188</v>
      </c>
      <c r="E358" s="28" t="s">
        <v>1996</v>
      </c>
      <c r="F358" s="28" t="s">
        <v>200</v>
      </c>
      <c r="G358" s="30">
        <v>201265</v>
      </c>
      <c r="H358" s="30">
        <v>25000</v>
      </c>
      <c r="I358" s="28" t="s">
        <v>1997</v>
      </c>
      <c r="J358" s="29" t="s">
        <v>1998</v>
      </c>
      <c r="K358" s="38" t="s">
        <v>1884</v>
      </c>
      <c r="L358" s="28" t="s">
        <v>1835</v>
      </c>
      <c r="M358" s="28"/>
    </row>
    <row r="359" s="1" customFormat="1" ht="120" customHeight="1" spans="1:13">
      <c r="A359" s="28">
        <v>29</v>
      </c>
      <c r="B359" s="28" t="s">
        <v>1999</v>
      </c>
      <c r="C359" s="27" t="s">
        <v>2000</v>
      </c>
      <c r="D359" s="29" t="s">
        <v>188</v>
      </c>
      <c r="E359" s="28" t="s">
        <v>2001</v>
      </c>
      <c r="F359" s="28" t="s">
        <v>1788</v>
      </c>
      <c r="G359" s="30">
        <v>240000</v>
      </c>
      <c r="H359" s="30">
        <v>10000</v>
      </c>
      <c r="I359" s="28" t="s">
        <v>2002</v>
      </c>
      <c r="J359" s="29" t="s">
        <v>2003</v>
      </c>
      <c r="K359" s="38" t="s">
        <v>2004</v>
      </c>
      <c r="L359" s="28" t="s">
        <v>1835</v>
      </c>
      <c r="M359" s="28"/>
    </row>
    <row r="360" s="1" customFormat="1" ht="120" customHeight="1" spans="1:13">
      <c r="A360" s="28">
        <v>30</v>
      </c>
      <c r="B360" s="28" t="s">
        <v>2005</v>
      </c>
      <c r="C360" s="27" t="s">
        <v>2006</v>
      </c>
      <c r="D360" s="29" t="s">
        <v>188</v>
      </c>
      <c r="E360" s="28" t="s">
        <v>2007</v>
      </c>
      <c r="F360" s="28" t="s">
        <v>36</v>
      </c>
      <c r="G360" s="30">
        <v>71885</v>
      </c>
      <c r="H360" s="30">
        <v>5000</v>
      </c>
      <c r="I360" s="28" t="s">
        <v>2008</v>
      </c>
      <c r="J360" s="29" t="s">
        <v>2009</v>
      </c>
      <c r="K360" s="38" t="s">
        <v>1971</v>
      </c>
      <c r="L360" s="28" t="s">
        <v>1835</v>
      </c>
      <c r="M360" s="28"/>
    </row>
    <row r="361" s="1" customFormat="1" ht="120" customHeight="1" spans="1:13">
      <c r="A361" s="28">
        <v>31</v>
      </c>
      <c r="B361" s="28" t="s">
        <v>2010</v>
      </c>
      <c r="C361" s="27" t="s">
        <v>2011</v>
      </c>
      <c r="D361" s="29" t="s">
        <v>188</v>
      </c>
      <c r="E361" s="28" t="s">
        <v>2012</v>
      </c>
      <c r="F361" s="28" t="s">
        <v>30</v>
      </c>
      <c r="G361" s="30">
        <v>112000</v>
      </c>
      <c r="H361" s="30">
        <v>3000</v>
      </c>
      <c r="I361" s="28" t="s">
        <v>2013</v>
      </c>
      <c r="J361" s="29" t="s">
        <v>2014</v>
      </c>
      <c r="K361" s="38" t="s">
        <v>2015</v>
      </c>
      <c r="L361" s="28" t="s">
        <v>1835</v>
      </c>
      <c r="M361" s="28"/>
    </row>
    <row r="362" s="1" customFormat="1" ht="120" customHeight="1" spans="1:13">
      <c r="A362" s="28">
        <v>32</v>
      </c>
      <c r="B362" s="28" t="s">
        <v>2016</v>
      </c>
      <c r="C362" s="27" t="s">
        <v>2017</v>
      </c>
      <c r="D362" s="29" t="s">
        <v>188</v>
      </c>
      <c r="E362" s="28" t="s">
        <v>2018</v>
      </c>
      <c r="F362" s="28" t="s">
        <v>22</v>
      </c>
      <c r="G362" s="30">
        <v>130087.78</v>
      </c>
      <c r="H362" s="30">
        <v>20000</v>
      </c>
      <c r="I362" s="28" t="s">
        <v>2019</v>
      </c>
      <c r="J362" s="29" t="s">
        <v>2020</v>
      </c>
      <c r="K362" s="38" t="s">
        <v>2021</v>
      </c>
      <c r="L362" s="28" t="s">
        <v>1835</v>
      </c>
      <c r="M362" s="28"/>
    </row>
    <row r="363" s="1" customFormat="1" ht="120" customHeight="1" spans="1:13">
      <c r="A363" s="28">
        <v>33</v>
      </c>
      <c r="B363" s="28" t="s">
        <v>2022</v>
      </c>
      <c r="C363" s="27" t="s">
        <v>2023</v>
      </c>
      <c r="D363" s="29" t="s">
        <v>908</v>
      </c>
      <c r="E363" s="28" t="s">
        <v>2024</v>
      </c>
      <c r="F363" s="28" t="s">
        <v>43</v>
      </c>
      <c r="G363" s="30">
        <v>50000</v>
      </c>
      <c r="H363" s="30">
        <v>15000</v>
      </c>
      <c r="I363" s="28" t="s">
        <v>2025</v>
      </c>
      <c r="J363" s="29" t="s">
        <v>2026</v>
      </c>
      <c r="K363" s="38" t="s">
        <v>2027</v>
      </c>
      <c r="L363" s="28" t="s">
        <v>1835</v>
      </c>
      <c r="M363" s="28"/>
    </row>
    <row r="364" s="1" customFormat="1" ht="120" customHeight="1" spans="1:13">
      <c r="A364" s="28">
        <v>34</v>
      </c>
      <c r="B364" s="28" t="s">
        <v>2028</v>
      </c>
      <c r="C364" s="27" t="s">
        <v>2029</v>
      </c>
      <c r="D364" s="29" t="s">
        <v>908</v>
      </c>
      <c r="E364" s="28" t="s">
        <v>2030</v>
      </c>
      <c r="F364" s="28" t="s">
        <v>43</v>
      </c>
      <c r="G364" s="30">
        <v>30000</v>
      </c>
      <c r="H364" s="30">
        <v>10000</v>
      </c>
      <c r="I364" s="28" t="s">
        <v>2031</v>
      </c>
      <c r="J364" s="29" t="s">
        <v>2032</v>
      </c>
      <c r="K364" s="38" t="s">
        <v>2033</v>
      </c>
      <c r="L364" s="28" t="s">
        <v>1835</v>
      </c>
      <c r="M364" s="28"/>
    </row>
    <row r="365" s="1" customFormat="1" ht="120" customHeight="1" spans="1:13">
      <c r="A365" s="28">
        <v>35</v>
      </c>
      <c r="B365" s="28" t="s">
        <v>2034</v>
      </c>
      <c r="C365" s="27" t="s">
        <v>2035</v>
      </c>
      <c r="D365" s="29" t="s">
        <v>957</v>
      </c>
      <c r="E365" s="28" t="s">
        <v>2036</v>
      </c>
      <c r="F365" s="28" t="s">
        <v>102</v>
      </c>
      <c r="G365" s="30">
        <v>100000</v>
      </c>
      <c r="H365" s="30">
        <v>10000</v>
      </c>
      <c r="I365" s="28" t="s">
        <v>2037</v>
      </c>
      <c r="J365" s="29" t="s">
        <v>2038</v>
      </c>
      <c r="K365" s="38" t="s">
        <v>2039</v>
      </c>
      <c r="L365" s="28" t="s">
        <v>1835</v>
      </c>
      <c r="M365" s="28"/>
    </row>
    <row r="366" s="1" customFormat="1" ht="120" customHeight="1" spans="1:13">
      <c r="A366" s="28">
        <v>36</v>
      </c>
      <c r="B366" s="28" t="s">
        <v>2040</v>
      </c>
      <c r="C366" s="27" t="s">
        <v>2041</v>
      </c>
      <c r="D366" s="29" t="s">
        <v>591</v>
      </c>
      <c r="E366" s="28" t="s">
        <v>2042</v>
      </c>
      <c r="F366" s="28" t="s">
        <v>43</v>
      </c>
      <c r="G366" s="30">
        <v>23567.58</v>
      </c>
      <c r="H366" s="30">
        <v>6000</v>
      </c>
      <c r="I366" s="28" t="s">
        <v>2043</v>
      </c>
      <c r="J366" s="29" t="s">
        <v>2044</v>
      </c>
      <c r="K366" s="38" t="s">
        <v>2045</v>
      </c>
      <c r="L366" s="28" t="s">
        <v>1835</v>
      </c>
      <c r="M366" s="28"/>
    </row>
    <row r="367" s="1" customFormat="1" ht="120" customHeight="1" spans="1:13">
      <c r="A367" s="28">
        <v>37</v>
      </c>
      <c r="B367" s="28" t="s">
        <v>2046</v>
      </c>
      <c r="C367" s="27" t="s">
        <v>2047</v>
      </c>
      <c r="D367" s="29" t="s">
        <v>93</v>
      </c>
      <c r="E367" s="28" t="s">
        <v>2048</v>
      </c>
      <c r="F367" s="28" t="s">
        <v>50</v>
      </c>
      <c r="G367" s="30">
        <v>63683</v>
      </c>
      <c r="H367" s="30">
        <v>20000</v>
      </c>
      <c r="I367" s="28" t="s">
        <v>2049</v>
      </c>
      <c r="J367" s="29" t="s">
        <v>2050</v>
      </c>
      <c r="K367" s="38" t="s">
        <v>2051</v>
      </c>
      <c r="L367" s="28" t="s">
        <v>1835</v>
      </c>
      <c r="M367" s="28"/>
    </row>
    <row r="368" s="1" customFormat="1" ht="190" customHeight="1" spans="1:13">
      <c r="A368" s="28">
        <v>38</v>
      </c>
      <c r="B368" s="28" t="s">
        <v>2052</v>
      </c>
      <c r="C368" s="27" t="s">
        <v>2053</v>
      </c>
      <c r="D368" s="29" t="s">
        <v>221</v>
      </c>
      <c r="E368" s="28" t="s">
        <v>2054</v>
      </c>
      <c r="F368" s="28" t="s">
        <v>110</v>
      </c>
      <c r="G368" s="30">
        <v>37883.9</v>
      </c>
      <c r="H368" s="30">
        <v>15000</v>
      </c>
      <c r="I368" s="28" t="s">
        <v>2055</v>
      </c>
      <c r="J368" s="29" t="s">
        <v>2056</v>
      </c>
      <c r="K368" s="38" t="s">
        <v>2057</v>
      </c>
      <c r="L368" s="28" t="s">
        <v>1835</v>
      </c>
      <c r="M368" s="28"/>
    </row>
    <row r="369" s="1" customFormat="1" ht="120" customHeight="1" spans="1:13">
      <c r="A369" s="28">
        <v>39</v>
      </c>
      <c r="B369" s="28" t="s">
        <v>2058</v>
      </c>
      <c r="C369" s="27" t="s">
        <v>2059</v>
      </c>
      <c r="D369" s="29" t="s">
        <v>970</v>
      </c>
      <c r="E369" s="28" t="s">
        <v>2060</v>
      </c>
      <c r="F369" s="28" t="s">
        <v>102</v>
      </c>
      <c r="G369" s="30">
        <v>70000</v>
      </c>
      <c r="H369" s="30">
        <v>10000</v>
      </c>
      <c r="I369" s="28" t="s">
        <v>2061</v>
      </c>
      <c r="J369" s="29" t="s">
        <v>2062</v>
      </c>
      <c r="K369" s="38" t="s">
        <v>2039</v>
      </c>
      <c r="L369" s="28" t="s">
        <v>1835</v>
      </c>
      <c r="M369" s="28"/>
    </row>
    <row r="370" s="1" customFormat="1" ht="120" customHeight="1" spans="1:13">
      <c r="A370" s="28">
        <v>40</v>
      </c>
      <c r="B370" s="28" t="s">
        <v>2063</v>
      </c>
      <c r="C370" s="27" t="s">
        <v>2064</v>
      </c>
      <c r="D370" s="29" t="s">
        <v>1818</v>
      </c>
      <c r="E370" s="28" t="s">
        <v>2065</v>
      </c>
      <c r="F370" s="28" t="s">
        <v>102</v>
      </c>
      <c r="G370" s="30">
        <v>500000</v>
      </c>
      <c r="H370" s="30">
        <v>10000</v>
      </c>
      <c r="I370" s="28" t="s">
        <v>2066</v>
      </c>
      <c r="J370" s="29" t="s">
        <v>2067</v>
      </c>
      <c r="K370" s="38" t="s">
        <v>2068</v>
      </c>
      <c r="L370" s="28" t="s">
        <v>1835</v>
      </c>
      <c r="M370" s="28"/>
    </row>
    <row r="371" s="1" customFormat="1" ht="120" customHeight="1" spans="1:13">
      <c r="A371" s="28">
        <v>41</v>
      </c>
      <c r="B371" s="28" t="s">
        <v>2069</v>
      </c>
      <c r="C371" s="27" t="s">
        <v>2070</v>
      </c>
      <c r="D371" s="29" t="s">
        <v>1099</v>
      </c>
      <c r="E371" s="28" t="s">
        <v>2071</v>
      </c>
      <c r="F371" s="28" t="s">
        <v>43</v>
      </c>
      <c r="G371" s="30">
        <v>181694.66</v>
      </c>
      <c r="H371" s="30">
        <v>15000</v>
      </c>
      <c r="I371" s="28" t="s">
        <v>2072</v>
      </c>
      <c r="J371" s="29" t="s">
        <v>2073</v>
      </c>
      <c r="K371" s="38" t="s">
        <v>2074</v>
      </c>
      <c r="L371" s="28" t="s">
        <v>1835</v>
      </c>
      <c r="M371" s="28"/>
    </row>
    <row r="372" s="7" customFormat="1" ht="120" customHeight="1" spans="1:13">
      <c r="A372" s="28">
        <v>42</v>
      </c>
      <c r="B372" s="28" t="s">
        <v>2075</v>
      </c>
      <c r="C372" s="27" t="s">
        <v>2076</v>
      </c>
      <c r="D372" s="29" t="s">
        <v>1099</v>
      </c>
      <c r="E372" s="28" t="s">
        <v>2077</v>
      </c>
      <c r="F372" s="28" t="s">
        <v>77</v>
      </c>
      <c r="G372" s="30">
        <v>80000</v>
      </c>
      <c r="H372" s="30">
        <v>10000</v>
      </c>
      <c r="I372" s="28" t="s">
        <v>2078</v>
      </c>
      <c r="J372" s="29" t="s">
        <v>2079</v>
      </c>
      <c r="K372" s="38" t="s">
        <v>2080</v>
      </c>
      <c r="L372" s="28" t="s">
        <v>1835</v>
      </c>
      <c r="M372" s="28"/>
    </row>
    <row r="373" s="9" customFormat="1" ht="120" customHeight="1" spans="1:13">
      <c r="A373" s="28">
        <v>43</v>
      </c>
      <c r="B373" s="28" t="s">
        <v>2081</v>
      </c>
      <c r="C373" s="27" t="s">
        <v>2082</v>
      </c>
      <c r="D373" s="29" t="s">
        <v>389</v>
      </c>
      <c r="E373" s="28" t="s">
        <v>2083</v>
      </c>
      <c r="F373" s="28" t="s">
        <v>2084</v>
      </c>
      <c r="G373" s="30">
        <v>37391</v>
      </c>
      <c r="H373" s="30">
        <v>5400</v>
      </c>
      <c r="I373" s="28" t="s">
        <v>2085</v>
      </c>
      <c r="J373" s="29" t="s">
        <v>2086</v>
      </c>
      <c r="K373" s="28" t="s">
        <v>2087</v>
      </c>
      <c r="L373" s="28" t="s">
        <v>1835</v>
      </c>
      <c r="M373" s="28"/>
    </row>
    <row r="374" s="9" customFormat="1" ht="120" customHeight="1" spans="1:13">
      <c r="A374" s="28">
        <v>44</v>
      </c>
      <c r="B374" s="28" t="s">
        <v>2088</v>
      </c>
      <c r="C374" s="27" t="s">
        <v>2089</v>
      </c>
      <c r="D374" s="29" t="s">
        <v>808</v>
      </c>
      <c r="E374" s="28" t="s">
        <v>2090</v>
      </c>
      <c r="F374" s="28" t="s">
        <v>2091</v>
      </c>
      <c r="G374" s="30">
        <v>64974.33</v>
      </c>
      <c r="H374" s="30">
        <v>2500</v>
      </c>
      <c r="I374" s="28" t="s">
        <v>2092</v>
      </c>
      <c r="J374" s="29" t="s">
        <v>2093</v>
      </c>
      <c r="K374" s="28" t="s">
        <v>1884</v>
      </c>
      <c r="L374" s="28" t="s">
        <v>1835</v>
      </c>
      <c r="M374" s="28"/>
    </row>
    <row r="375" s="9" customFormat="1" ht="120" customHeight="1" spans="1:13">
      <c r="A375" s="28">
        <v>45</v>
      </c>
      <c r="B375" s="28" t="s">
        <v>2094</v>
      </c>
      <c r="C375" s="27" t="s">
        <v>2095</v>
      </c>
      <c r="D375" s="29" t="s">
        <v>20</v>
      </c>
      <c r="E375" s="28" t="s">
        <v>2096</v>
      </c>
      <c r="F375" s="28" t="s">
        <v>2097</v>
      </c>
      <c r="G375" s="30">
        <v>150000</v>
      </c>
      <c r="H375" s="30">
        <v>10000</v>
      </c>
      <c r="I375" s="28" t="s">
        <v>2098</v>
      </c>
      <c r="J375" s="29" t="s">
        <v>2099</v>
      </c>
      <c r="K375" s="28" t="s">
        <v>2100</v>
      </c>
      <c r="L375" s="28" t="s">
        <v>1835</v>
      </c>
      <c r="M375" s="28"/>
    </row>
    <row r="376" s="9" customFormat="1" ht="120" customHeight="1" spans="1:13">
      <c r="A376" s="28">
        <v>46</v>
      </c>
      <c r="B376" s="28" t="s">
        <v>2101</v>
      </c>
      <c r="C376" s="27" t="s">
        <v>2102</v>
      </c>
      <c r="D376" s="29" t="s">
        <v>131</v>
      </c>
      <c r="E376" s="28" t="s">
        <v>2103</v>
      </c>
      <c r="F376" s="28" t="s">
        <v>2097</v>
      </c>
      <c r="G376" s="30">
        <v>32914</v>
      </c>
      <c r="H376" s="30">
        <v>5000</v>
      </c>
      <c r="I376" s="28" t="s">
        <v>2104</v>
      </c>
      <c r="J376" s="29" t="s">
        <v>2105</v>
      </c>
      <c r="K376" s="28" t="s">
        <v>2106</v>
      </c>
      <c r="L376" s="28" t="s">
        <v>1835</v>
      </c>
      <c r="M376" s="28"/>
    </row>
    <row r="377" s="1" customFormat="1" ht="120" customHeight="1" spans="1:13">
      <c r="A377" s="28">
        <v>47</v>
      </c>
      <c r="B377" s="28" t="s">
        <v>2107</v>
      </c>
      <c r="C377" s="27" t="s">
        <v>2108</v>
      </c>
      <c r="D377" s="29" t="s">
        <v>2109</v>
      </c>
      <c r="E377" s="28" t="s">
        <v>2110</v>
      </c>
      <c r="F377" s="28" t="s">
        <v>133</v>
      </c>
      <c r="G377" s="30">
        <v>57764</v>
      </c>
      <c r="H377" s="30">
        <v>3500</v>
      </c>
      <c r="I377" s="28" t="s">
        <v>2111</v>
      </c>
      <c r="J377" s="29" t="s">
        <v>2112</v>
      </c>
      <c r="K377" s="38" t="s">
        <v>2113</v>
      </c>
      <c r="L377" s="28" t="s">
        <v>1835</v>
      </c>
      <c r="M377" s="28"/>
    </row>
    <row r="378" s="5" customFormat="1" ht="86" customHeight="1" spans="1:13">
      <c r="A378" s="25"/>
      <c r="B378" s="25" t="s">
        <v>2114</v>
      </c>
      <c r="C378" s="22">
        <f>COUNTA(A379:A413)</f>
        <v>35</v>
      </c>
      <c r="D378" s="23"/>
      <c r="E378" s="25"/>
      <c r="F378" s="25"/>
      <c r="G378" s="26">
        <f>SUM(G379:G413)</f>
        <v>8995226.18</v>
      </c>
      <c r="H378" s="26">
        <f>SUM(H379:H413)</f>
        <v>697000</v>
      </c>
      <c r="I378" s="25"/>
      <c r="J378" s="23"/>
      <c r="K378" s="37"/>
      <c r="L378" s="28"/>
      <c r="M378" s="28"/>
    </row>
    <row r="379" s="1" customFormat="1" ht="120" customHeight="1" spans="1:13">
      <c r="A379" s="27">
        <v>1</v>
      </c>
      <c r="B379" s="28" t="s">
        <v>2115</v>
      </c>
      <c r="C379" s="28" t="s">
        <v>2116</v>
      </c>
      <c r="D379" s="29" t="s">
        <v>582</v>
      </c>
      <c r="E379" s="28" t="s">
        <v>2117</v>
      </c>
      <c r="F379" s="28" t="s">
        <v>1788</v>
      </c>
      <c r="G379" s="30">
        <v>750000</v>
      </c>
      <c r="H379" s="30">
        <v>50000</v>
      </c>
      <c r="I379" s="28" t="s">
        <v>2118</v>
      </c>
      <c r="J379" s="29" t="s">
        <v>2119</v>
      </c>
      <c r="K379" s="38" t="s">
        <v>2120</v>
      </c>
      <c r="L379" s="28" t="s">
        <v>2114</v>
      </c>
      <c r="M379" s="28"/>
    </row>
    <row r="380" s="1" customFormat="1" ht="120" customHeight="1" spans="1:13">
      <c r="A380" s="27">
        <v>2</v>
      </c>
      <c r="B380" s="28" t="s">
        <v>2121</v>
      </c>
      <c r="C380" s="28" t="s">
        <v>2122</v>
      </c>
      <c r="D380" s="29" t="s">
        <v>163</v>
      </c>
      <c r="E380" s="28" t="s">
        <v>2123</v>
      </c>
      <c r="F380" s="28" t="s">
        <v>110</v>
      </c>
      <c r="G380" s="30">
        <v>21406</v>
      </c>
      <c r="H380" s="30">
        <v>3000</v>
      </c>
      <c r="I380" s="28" t="s">
        <v>2124</v>
      </c>
      <c r="J380" s="29" t="s">
        <v>2125</v>
      </c>
      <c r="K380" s="38" t="s">
        <v>2126</v>
      </c>
      <c r="L380" s="28" t="s">
        <v>2114</v>
      </c>
      <c r="M380" s="28"/>
    </row>
    <row r="381" s="1" customFormat="1" ht="120" customHeight="1" spans="1:13">
      <c r="A381" s="27">
        <v>3</v>
      </c>
      <c r="B381" s="28" t="s">
        <v>2127</v>
      </c>
      <c r="C381" s="28" t="s">
        <v>2128</v>
      </c>
      <c r="D381" s="29" t="s">
        <v>163</v>
      </c>
      <c r="E381" s="28" t="s">
        <v>2129</v>
      </c>
      <c r="F381" s="28" t="s">
        <v>641</v>
      </c>
      <c r="G381" s="30">
        <v>29078</v>
      </c>
      <c r="H381" s="30">
        <v>5000</v>
      </c>
      <c r="I381" s="28" t="s">
        <v>2130</v>
      </c>
      <c r="J381" s="29" t="s">
        <v>2131</v>
      </c>
      <c r="K381" s="38" t="s">
        <v>2132</v>
      </c>
      <c r="L381" s="28" t="s">
        <v>2114</v>
      </c>
      <c r="M381" s="28"/>
    </row>
    <row r="382" s="1" customFormat="1" ht="120" customHeight="1" spans="1:13">
      <c r="A382" s="27">
        <v>4</v>
      </c>
      <c r="B382" s="28" t="s">
        <v>2133</v>
      </c>
      <c r="C382" s="28" t="s">
        <v>2134</v>
      </c>
      <c r="D382" s="29" t="s">
        <v>181</v>
      </c>
      <c r="E382" s="28" t="s">
        <v>2135</v>
      </c>
      <c r="F382" s="28" t="s">
        <v>50</v>
      </c>
      <c r="G382" s="30">
        <v>1000000</v>
      </c>
      <c r="H382" s="30">
        <v>20000</v>
      </c>
      <c r="I382" s="28" t="s">
        <v>2136</v>
      </c>
      <c r="J382" s="29" t="s">
        <v>2137</v>
      </c>
      <c r="K382" s="38" t="s">
        <v>2138</v>
      </c>
      <c r="L382" s="28" t="s">
        <v>2114</v>
      </c>
      <c r="M382" s="28"/>
    </row>
    <row r="383" s="1" customFormat="1" ht="120" customHeight="1" spans="1:13">
      <c r="A383" s="27">
        <v>5</v>
      </c>
      <c r="B383" s="28" t="s">
        <v>2139</v>
      </c>
      <c r="C383" s="28" t="s">
        <v>2140</v>
      </c>
      <c r="D383" s="29" t="s">
        <v>711</v>
      </c>
      <c r="E383" s="28" t="s">
        <v>2141</v>
      </c>
      <c r="F383" s="28" t="s">
        <v>43</v>
      </c>
      <c r="G383" s="30">
        <v>10000</v>
      </c>
      <c r="H383" s="30">
        <v>1000</v>
      </c>
      <c r="I383" s="28" t="s">
        <v>2142</v>
      </c>
      <c r="J383" s="29" t="s">
        <v>2143</v>
      </c>
      <c r="K383" s="38" t="s">
        <v>2144</v>
      </c>
      <c r="L383" s="28" t="s">
        <v>2114</v>
      </c>
      <c r="M383" s="28"/>
    </row>
    <row r="384" s="1" customFormat="1" ht="120" customHeight="1" spans="1:13">
      <c r="A384" s="27">
        <v>6</v>
      </c>
      <c r="B384" s="28" t="s">
        <v>2145</v>
      </c>
      <c r="C384" s="28" t="s">
        <v>2146</v>
      </c>
      <c r="D384" s="29" t="s">
        <v>2147</v>
      </c>
      <c r="E384" s="28" t="s">
        <v>2148</v>
      </c>
      <c r="F384" s="28" t="s">
        <v>110</v>
      </c>
      <c r="G384" s="30">
        <v>32484</v>
      </c>
      <c r="H384" s="30">
        <v>8000</v>
      </c>
      <c r="I384" s="28" t="s">
        <v>2149</v>
      </c>
      <c r="J384" s="29" t="s">
        <v>2150</v>
      </c>
      <c r="K384" s="38" t="s">
        <v>2151</v>
      </c>
      <c r="L384" s="28" t="s">
        <v>2114</v>
      </c>
      <c r="M384" s="28"/>
    </row>
    <row r="385" s="1" customFormat="1" ht="120" customHeight="1" spans="1:13">
      <c r="A385" s="27">
        <v>7</v>
      </c>
      <c r="B385" s="28" t="s">
        <v>2152</v>
      </c>
      <c r="C385" s="28" t="s">
        <v>2153</v>
      </c>
      <c r="D385" s="29" t="s">
        <v>2147</v>
      </c>
      <c r="E385" s="28" t="s">
        <v>2154</v>
      </c>
      <c r="F385" s="28" t="s">
        <v>36</v>
      </c>
      <c r="G385" s="30">
        <v>93808</v>
      </c>
      <c r="H385" s="30">
        <v>7000</v>
      </c>
      <c r="I385" s="28" t="s">
        <v>2155</v>
      </c>
      <c r="J385" s="29" t="s">
        <v>2156</v>
      </c>
      <c r="K385" s="38" t="s">
        <v>2151</v>
      </c>
      <c r="L385" s="28" t="s">
        <v>2114</v>
      </c>
      <c r="M385" s="28"/>
    </row>
    <row r="386" s="1" customFormat="1" ht="120" customHeight="1" spans="1:13">
      <c r="A386" s="27">
        <v>8</v>
      </c>
      <c r="B386" s="28" t="s">
        <v>2157</v>
      </c>
      <c r="C386" s="28" t="s">
        <v>2158</v>
      </c>
      <c r="D386" s="29" t="s">
        <v>731</v>
      </c>
      <c r="E386" s="28" t="s">
        <v>2159</v>
      </c>
      <c r="F386" s="28" t="s">
        <v>77</v>
      </c>
      <c r="G386" s="30">
        <v>252760</v>
      </c>
      <c r="H386" s="30">
        <v>5000</v>
      </c>
      <c r="I386" s="28" t="s">
        <v>1203</v>
      </c>
      <c r="J386" s="29" t="s">
        <v>2160</v>
      </c>
      <c r="K386" s="38" t="s">
        <v>2161</v>
      </c>
      <c r="L386" s="28" t="s">
        <v>2114</v>
      </c>
      <c r="M386" s="28"/>
    </row>
    <row r="387" s="1" customFormat="1" ht="120" customHeight="1" spans="1:13">
      <c r="A387" s="27">
        <v>9</v>
      </c>
      <c r="B387" s="28" t="s">
        <v>2162</v>
      </c>
      <c r="C387" s="28" t="s">
        <v>2163</v>
      </c>
      <c r="D387" s="29" t="s">
        <v>2164</v>
      </c>
      <c r="E387" s="28" t="s">
        <v>2165</v>
      </c>
      <c r="F387" s="28" t="s">
        <v>43</v>
      </c>
      <c r="G387" s="30">
        <v>87166</v>
      </c>
      <c r="H387" s="30">
        <v>3000</v>
      </c>
      <c r="I387" s="28" t="s">
        <v>2166</v>
      </c>
      <c r="J387" s="29" t="s">
        <v>2167</v>
      </c>
      <c r="K387" s="38" t="s">
        <v>2168</v>
      </c>
      <c r="L387" s="28" t="s">
        <v>2114</v>
      </c>
      <c r="M387" s="28"/>
    </row>
    <row r="388" s="1" customFormat="1" ht="120" customHeight="1" spans="1:13">
      <c r="A388" s="27">
        <v>10</v>
      </c>
      <c r="B388" s="28" t="s">
        <v>2169</v>
      </c>
      <c r="C388" s="28" t="s">
        <v>2170</v>
      </c>
      <c r="D388" s="29" t="s">
        <v>131</v>
      </c>
      <c r="E388" s="28" t="s">
        <v>2171</v>
      </c>
      <c r="F388" s="28" t="s">
        <v>200</v>
      </c>
      <c r="G388" s="30">
        <v>1380000</v>
      </c>
      <c r="H388" s="30">
        <v>100000</v>
      </c>
      <c r="I388" s="28" t="s">
        <v>2172</v>
      </c>
      <c r="J388" s="29" t="s">
        <v>2173</v>
      </c>
      <c r="K388" s="38" t="s">
        <v>2174</v>
      </c>
      <c r="L388" s="28" t="s">
        <v>2114</v>
      </c>
      <c r="M388" s="28"/>
    </row>
    <row r="389" s="1" customFormat="1" ht="120" customHeight="1" spans="1:13">
      <c r="A389" s="27">
        <v>11</v>
      </c>
      <c r="B389" s="28" t="s">
        <v>2175</v>
      </c>
      <c r="C389" s="28" t="s">
        <v>2176</v>
      </c>
      <c r="D389" s="29" t="s">
        <v>131</v>
      </c>
      <c r="E389" s="28" t="s">
        <v>2177</v>
      </c>
      <c r="F389" s="28" t="s">
        <v>43</v>
      </c>
      <c r="G389" s="30">
        <v>96100</v>
      </c>
      <c r="H389" s="30">
        <v>20000</v>
      </c>
      <c r="I389" s="28" t="s">
        <v>2178</v>
      </c>
      <c r="J389" s="29" t="s">
        <v>2179</v>
      </c>
      <c r="K389" s="38" t="s">
        <v>2180</v>
      </c>
      <c r="L389" s="28" t="s">
        <v>2114</v>
      </c>
      <c r="M389" s="28"/>
    </row>
    <row r="390" s="1" customFormat="1" ht="120" customHeight="1" spans="1:13">
      <c r="A390" s="27">
        <v>12</v>
      </c>
      <c r="B390" s="28" t="s">
        <v>2181</v>
      </c>
      <c r="C390" s="28" t="s">
        <v>2182</v>
      </c>
      <c r="D390" s="29" t="s">
        <v>131</v>
      </c>
      <c r="E390" s="28" t="s">
        <v>2183</v>
      </c>
      <c r="F390" s="28" t="s">
        <v>77</v>
      </c>
      <c r="G390" s="30">
        <v>50000</v>
      </c>
      <c r="H390" s="30">
        <v>8000</v>
      </c>
      <c r="I390" s="28" t="s">
        <v>2184</v>
      </c>
      <c r="J390" s="29" t="s">
        <v>2185</v>
      </c>
      <c r="K390" s="38" t="s">
        <v>2186</v>
      </c>
      <c r="L390" s="28" t="s">
        <v>2114</v>
      </c>
      <c r="M390" s="28"/>
    </row>
    <row r="391" s="1" customFormat="1" ht="120" customHeight="1" spans="1:13">
      <c r="A391" s="27">
        <v>13</v>
      </c>
      <c r="B391" s="28" t="s">
        <v>2187</v>
      </c>
      <c r="C391" s="28" t="s">
        <v>2188</v>
      </c>
      <c r="D391" s="29" t="s">
        <v>131</v>
      </c>
      <c r="E391" s="28" t="s">
        <v>2189</v>
      </c>
      <c r="F391" s="28" t="s">
        <v>110</v>
      </c>
      <c r="G391" s="30">
        <v>60000</v>
      </c>
      <c r="H391" s="30">
        <v>1000</v>
      </c>
      <c r="I391" s="28" t="s">
        <v>2190</v>
      </c>
      <c r="J391" s="29" t="s">
        <v>2191</v>
      </c>
      <c r="K391" s="38" t="s">
        <v>2192</v>
      </c>
      <c r="L391" s="28" t="s">
        <v>2114</v>
      </c>
      <c r="M391" s="28"/>
    </row>
    <row r="392" s="1" customFormat="1" ht="120" customHeight="1" spans="1:13">
      <c r="A392" s="27">
        <v>14</v>
      </c>
      <c r="B392" s="28" t="s">
        <v>2193</v>
      </c>
      <c r="C392" s="28" t="s">
        <v>2194</v>
      </c>
      <c r="D392" s="29" t="s">
        <v>801</v>
      </c>
      <c r="E392" s="28" t="s">
        <v>2195</v>
      </c>
      <c r="F392" s="28" t="s">
        <v>110</v>
      </c>
      <c r="G392" s="30">
        <v>756273</v>
      </c>
      <c r="H392" s="30">
        <v>150000</v>
      </c>
      <c r="I392" s="28" t="s">
        <v>2196</v>
      </c>
      <c r="J392" s="29" t="s">
        <v>2197</v>
      </c>
      <c r="K392" s="38" t="s">
        <v>2198</v>
      </c>
      <c r="L392" s="28" t="s">
        <v>2114</v>
      </c>
      <c r="M392" s="28"/>
    </row>
    <row r="393" s="1" customFormat="1" ht="120" customHeight="1" spans="1:13">
      <c r="A393" s="27">
        <v>15</v>
      </c>
      <c r="B393" s="28" t="s">
        <v>2199</v>
      </c>
      <c r="C393" s="28" t="s">
        <v>2200</v>
      </c>
      <c r="D393" s="29" t="s">
        <v>2201</v>
      </c>
      <c r="E393" s="28" t="s">
        <v>2202</v>
      </c>
      <c r="F393" s="28" t="s">
        <v>200</v>
      </c>
      <c r="G393" s="30">
        <v>1200000</v>
      </c>
      <c r="H393" s="30">
        <v>45000</v>
      </c>
      <c r="I393" s="28" t="s">
        <v>2203</v>
      </c>
      <c r="J393" s="29" t="s">
        <v>2204</v>
      </c>
      <c r="K393" s="38" t="s">
        <v>2205</v>
      </c>
      <c r="L393" s="28" t="s">
        <v>2114</v>
      </c>
      <c r="M393" s="28"/>
    </row>
    <row r="394" s="1" customFormat="1" ht="120" customHeight="1" spans="1:13">
      <c r="A394" s="27">
        <v>16</v>
      </c>
      <c r="B394" s="28" t="s">
        <v>2206</v>
      </c>
      <c r="C394" s="28" t="s">
        <v>2207</v>
      </c>
      <c r="D394" s="29" t="s">
        <v>415</v>
      </c>
      <c r="E394" s="28" t="s">
        <v>2208</v>
      </c>
      <c r="F394" s="28" t="s">
        <v>276</v>
      </c>
      <c r="G394" s="30">
        <v>746800</v>
      </c>
      <c r="H394" s="30">
        <v>83000</v>
      </c>
      <c r="I394" s="28" t="s">
        <v>2209</v>
      </c>
      <c r="J394" s="29" t="s">
        <v>2210</v>
      </c>
      <c r="K394" s="38" t="s">
        <v>2132</v>
      </c>
      <c r="L394" s="28" t="s">
        <v>2114</v>
      </c>
      <c r="M394" s="28"/>
    </row>
    <row r="395" s="1" customFormat="1" ht="120" customHeight="1" spans="1:13">
      <c r="A395" s="27">
        <v>17</v>
      </c>
      <c r="B395" s="28" t="s">
        <v>2211</v>
      </c>
      <c r="C395" s="28" t="s">
        <v>2212</v>
      </c>
      <c r="D395" s="29" t="s">
        <v>415</v>
      </c>
      <c r="E395" s="28" t="s">
        <v>2213</v>
      </c>
      <c r="F395" s="28" t="s">
        <v>102</v>
      </c>
      <c r="G395" s="30">
        <v>162000</v>
      </c>
      <c r="H395" s="30">
        <v>20000</v>
      </c>
      <c r="I395" s="28" t="s">
        <v>2214</v>
      </c>
      <c r="J395" s="29" t="s">
        <v>2215</v>
      </c>
      <c r="K395" s="38" t="s">
        <v>2216</v>
      </c>
      <c r="L395" s="28" t="s">
        <v>2114</v>
      </c>
      <c r="M395" s="28"/>
    </row>
    <row r="396" s="1" customFormat="1" ht="120" customHeight="1" spans="1:13">
      <c r="A396" s="27">
        <v>18</v>
      </c>
      <c r="B396" s="28" t="s">
        <v>2217</v>
      </c>
      <c r="C396" s="28" t="s">
        <v>2218</v>
      </c>
      <c r="D396" s="29" t="s">
        <v>1269</v>
      </c>
      <c r="E396" s="28" t="s">
        <v>2219</v>
      </c>
      <c r="F396" s="28" t="s">
        <v>77</v>
      </c>
      <c r="G396" s="30">
        <v>32200</v>
      </c>
      <c r="H396" s="30">
        <v>1000</v>
      </c>
      <c r="I396" s="28" t="s">
        <v>2220</v>
      </c>
      <c r="J396" s="29" t="s">
        <v>2221</v>
      </c>
      <c r="K396" s="38" t="s">
        <v>2222</v>
      </c>
      <c r="L396" s="28" t="s">
        <v>2114</v>
      </c>
      <c r="M396" s="28"/>
    </row>
    <row r="397" s="1" customFormat="1" ht="120" customHeight="1" spans="1:13">
      <c r="A397" s="27">
        <v>19</v>
      </c>
      <c r="B397" s="28" t="s">
        <v>2223</v>
      </c>
      <c r="C397" s="28" t="s">
        <v>2224</v>
      </c>
      <c r="D397" s="29" t="s">
        <v>1269</v>
      </c>
      <c r="E397" s="28" t="s">
        <v>2225</v>
      </c>
      <c r="F397" s="28" t="s">
        <v>77</v>
      </c>
      <c r="G397" s="30">
        <v>19179</v>
      </c>
      <c r="H397" s="30">
        <v>1000</v>
      </c>
      <c r="I397" s="28" t="s">
        <v>2226</v>
      </c>
      <c r="J397" s="29" t="s">
        <v>2227</v>
      </c>
      <c r="K397" s="38" t="s">
        <v>2222</v>
      </c>
      <c r="L397" s="28" t="s">
        <v>2114</v>
      </c>
      <c r="M397" s="28"/>
    </row>
    <row r="398" s="1" customFormat="1" ht="120" customHeight="1" spans="1:13">
      <c r="A398" s="27">
        <v>20</v>
      </c>
      <c r="B398" s="28" t="s">
        <v>2228</v>
      </c>
      <c r="C398" s="28" t="s">
        <v>2229</v>
      </c>
      <c r="D398" s="29" t="s">
        <v>856</v>
      </c>
      <c r="E398" s="28" t="s">
        <v>2230</v>
      </c>
      <c r="F398" s="28" t="s">
        <v>102</v>
      </c>
      <c r="G398" s="30">
        <v>15132</v>
      </c>
      <c r="H398" s="30">
        <v>3000</v>
      </c>
      <c r="I398" s="28" t="s">
        <v>2231</v>
      </c>
      <c r="J398" s="29" t="s">
        <v>2232</v>
      </c>
      <c r="K398" s="38" t="s">
        <v>2233</v>
      </c>
      <c r="L398" s="28" t="s">
        <v>2114</v>
      </c>
      <c r="M398" s="28"/>
    </row>
    <row r="399" s="1" customFormat="1" ht="120" customHeight="1" spans="1:13">
      <c r="A399" s="27">
        <v>21</v>
      </c>
      <c r="B399" s="28" t="s">
        <v>2234</v>
      </c>
      <c r="C399" s="28" t="s">
        <v>2235</v>
      </c>
      <c r="D399" s="29" t="s">
        <v>856</v>
      </c>
      <c r="E399" s="28" t="s">
        <v>2236</v>
      </c>
      <c r="F399" s="28" t="s">
        <v>110</v>
      </c>
      <c r="G399" s="30">
        <v>20000</v>
      </c>
      <c r="H399" s="30">
        <v>5000</v>
      </c>
      <c r="I399" s="28" t="s">
        <v>2237</v>
      </c>
      <c r="J399" s="29" t="s">
        <v>2238</v>
      </c>
      <c r="K399" s="38" t="s">
        <v>2239</v>
      </c>
      <c r="L399" s="28" t="s">
        <v>2114</v>
      </c>
      <c r="M399" s="28"/>
    </row>
    <row r="400" s="1" customFormat="1" ht="120" customHeight="1" spans="1:13">
      <c r="A400" s="27">
        <v>22</v>
      </c>
      <c r="B400" s="28" t="s">
        <v>2240</v>
      </c>
      <c r="C400" s="28" t="s">
        <v>2241</v>
      </c>
      <c r="D400" s="29" t="s">
        <v>188</v>
      </c>
      <c r="E400" s="28" t="s">
        <v>2242</v>
      </c>
      <c r="F400" s="28" t="s">
        <v>110</v>
      </c>
      <c r="G400" s="30">
        <v>92000</v>
      </c>
      <c r="H400" s="30">
        <v>4000</v>
      </c>
      <c r="I400" s="28" t="s">
        <v>2243</v>
      </c>
      <c r="J400" s="29" t="s">
        <v>2244</v>
      </c>
      <c r="K400" s="38" t="s">
        <v>2245</v>
      </c>
      <c r="L400" s="28" t="s">
        <v>2114</v>
      </c>
      <c r="M400" s="28"/>
    </row>
    <row r="401" s="1" customFormat="1" ht="120" customHeight="1" spans="1:13">
      <c r="A401" s="27">
        <v>23</v>
      </c>
      <c r="B401" s="28" t="s">
        <v>2246</v>
      </c>
      <c r="C401" s="28" t="s">
        <v>2247</v>
      </c>
      <c r="D401" s="29" t="s">
        <v>188</v>
      </c>
      <c r="E401" s="28" t="s">
        <v>2248</v>
      </c>
      <c r="F401" s="28" t="s">
        <v>36</v>
      </c>
      <c r="G401" s="30">
        <v>23130</v>
      </c>
      <c r="H401" s="30">
        <v>1000</v>
      </c>
      <c r="I401" s="28" t="s">
        <v>2249</v>
      </c>
      <c r="J401" s="29" t="s">
        <v>403</v>
      </c>
      <c r="K401" s="38" t="s">
        <v>2250</v>
      </c>
      <c r="L401" s="28" t="s">
        <v>2114</v>
      </c>
      <c r="M401" s="28"/>
    </row>
    <row r="402" s="1" customFormat="1" ht="120" customHeight="1" spans="1:13">
      <c r="A402" s="27">
        <v>24</v>
      </c>
      <c r="B402" s="28" t="s">
        <v>2251</v>
      </c>
      <c r="C402" s="28" t="s">
        <v>2252</v>
      </c>
      <c r="D402" s="29" t="s">
        <v>908</v>
      </c>
      <c r="E402" s="28" t="s">
        <v>2253</v>
      </c>
      <c r="F402" s="28" t="s">
        <v>43</v>
      </c>
      <c r="G402" s="30">
        <v>200000</v>
      </c>
      <c r="H402" s="30">
        <v>2000</v>
      </c>
      <c r="I402" s="28" t="s">
        <v>2254</v>
      </c>
      <c r="J402" s="29" t="s">
        <v>2255</v>
      </c>
      <c r="K402" s="38" t="s">
        <v>1737</v>
      </c>
      <c r="L402" s="28" t="s">
        <v>2114</v>
      </c>
      <c r="M402" s="28"/>
    </row>
    <row r="403" s="1" customFormat="1" ht="120" customHeight="1" spans="1:13">
      <c r="A403" s="27">
        <v>25</v>
      </c>
      <c r="B403" s="28" t="s">
        <v>2256</v>
      </c>
      <c r="C403" s="28" t="s">
        <v>2257</v>
      </c>
      <c r="D403" s="29" t="s">
        <v>591</v>
      </c>
      <c r="E403" s="28" t="s">
        <v>2258</v>
      </c>
      <c r="F403" s="28" t="s">
        <v>43</v>
      </c>
      <c r="G403" s="30">
        <v>36620</v>
      </c>
      <c r="H403" s="30">
        <v>8000</v>
      </c>
      <c r="I403" s="28" t="s">
        <v>2259</v>
      </c>
      <c r="J403" s="29" t="s">
        <v>2260</v>
      </c>
      <c r="K403" s="38" t="s">
        <v>2261</v>
      </c>
      <c r="L403" s="28" t="s">
        <v>2114</v>
      </c>
      <c r="M403" s="28"/>
    </row>
    <row r="404" s="1" customFormat="1" ht="120" customHeight="1" spans="1:13">
      <c r="A404" s="27">
        <v>26</v>
      </c>
      <c r="B404" s="28" t="s">
        <v>2262</v>
      </c>
      <c r="C404" s="28" t="s">
        <v>2263</v>
      </c>
      <c r="D404" s="29" t="s">
        <v>591</v>
      </c>
      <c r="E404" s="28" t="s">
        <v>2264</v>
      </c>
      <c r="F404" s="28" t="s">
        <v>43</v>
      </c>
      <c r="G404" s="30">
        <v>10150</v>
      </c>
      <c r="H404" s="30">
        <v>2000</v>
      </c>
      <c r="I404" s="28" t="s">
        <v>2265</v>
      </c>
      <c r="J404" s="29" t="s">
        <v>2266</v>
      </c>
      <c r="K404" s="38" t="s">
        <v>2267</v>
      </c>
      <c r="L404" s="28" t="s">
        <v>2114</v>
      </c>
      <c r="M404" s="28"/>
    </row>
    <row r="405" s="1" customFormat="1" ht="120" customHeight="1" spans="1:13">
      <c r="A405" s="27">
        <v>27</v>
      </c>
      <c r="B405" s="28" t="s">
        <v>2268</v>
      </c>
      <c r="C405" s="28" t="s">
        <v>2269</v>
      </c>
      <c r="D405" s="29" t="s">
        <v>93</v>
      </c>
      <c r="E405" s="28" t="s">
        <v>2270</v>
      </c>
      <c r="F405" s="28" t="s">
        <v>641</v>
      </c>
      <c r="G405" s="30">
        <v>89838</v>
      </c>
      <c r="H405" s="30">
        <v>15000</v>
      </c>
      <c r="I405" s="28" t="s">
        <v>2271</v>
      </c>
      <c r="J405" s="29" t="s">
        <v>2272</v>
      </c>
      <c r="K405" s="38" t="s">
        <v>2273</v>
      </c>
      <c r="L405" s="28" t="s">
        <v>2114</v>
      </c>
      <c r="M405" s="28"/>
    </row>
    <row r="406" s="1" customFormat="1" ht="120" customHeight="1" spans="1:13">
      <c r="A406" s="27">
        <v>28</v>
      </c>
      <c r="B406" s="28" t="s">
        <v>2274</v>
      </c>
      <c r="C406" s="28" t="s">
        <v>2275</v>
      </c>
      <c r="D406" s="29" t="s">
        <v>93</v>
      </c>
      <c r="E406" s="28" t="s">
        <v>2276</v>
      </c>
      <c r="F406" s="28" t="s">
        <v>77</v>
      </c>
      <c r="G406" s="30">
        <v>17815</v>
      </c>
      <c r="H406" s="30">
        <v>1000</v>
      </c>
      <c r="I406" s="28" t="s">
        <v>2277</v>
      </c>
      <c r="J406" s="29" t="s">
        <v>2278</v>
      </c>
      <c r="K406" s="38" t="s">
        <v>2279</v>
      </c>
      <c r="L406" s="28" t="s">
        <v>2114</v>
      </c>
      <c r="M406" s="28"/>
    </row>
    <row r="407" s="1" customFormat="1" ht="120" customHeight="1" spans="1:13">
      <c r="A407" s="27">
        <v>29</v>
      </c>
      <c r="B407" s="28" t="s">
        <v>2280</v>
      </c>
      <c r="C407" s="28" t="s">
        <v>2281</v>
      </c>
      <c r="D407" s="29" t="s">
        <v>93</v>
      </c>
      <c r="E407" s="28" t="s">
        <v>2282</v>
      </c>
      <c r="F407" s="28" t="s">
        <v>30</v>
      </c>
      <c r="G407" s="30">
        <v>112177</v>
      </c>
      <c r="H407" s="30">
        <v>8000</v>
      </c>
      <c r="I407" s="28" t="s">
        <v>2283</v>
      </c>
      <c r="J407" s="29" t="s">
        <v>2284</v>
      </c>
      <c r="K407" s="38" t="s">
        <v>2279</v>
      </c>
      <c r="L407" s="28" t="s">
        <v>2114</v>
      </c>
      <c r="M407" s="28"/>
    </row>
    <row r="408" s="1" customFormat="1" ht="120" customHeight="1" spans="1:13">
      <c r="A408" s="27">
        <v>30</v>
      </c>
      <c r="B408" s="28" t="s">
        <v>2285</v>
      </c>
      <c r="C408" s="28" t="s">
        <v>2286</v>
      </c>
      <c r="D408" s="29" t="s">
        <v>1377</v>
      </c>
      <c r="E408" s="28" t="s">
        <v>2123</v>
      </c>
      <c r="F408" s="28" t="s">
        <v>641</v>
      </c>
      <c r="G408" s="30">
        <v>21406.1</v>
      </c>
      <c r="H408" s="30">
        <v>3000</v>
      </c>
      <c r="I408" s="28" t="s">
        <v>2287</v>
      </c>
      <c r="J408" s="29" t="s">
        <v>2288</v>
      </c>
      <c r="K408" s="38" t="s">
        <v>2289</v>
      </c>
      <c r="L408" s="28" t="s">
        <v>2114</v>
      </c>
      <c r="M408" s="28"/>
    </row>
    <row r="409" s="1" customFormat="1" ht="120" customHeight="1" spans="1:13">
      <c r="A409" s="27">
        <v>31</v>
      </c>
      <c r="B409" s="28" t="s">
        <v>2290</v>
      </c>
      <c r="C409" s="28" t="s">
        <v>2291</v>
      </c>
      <c r="D409" s="29" t="s">
        <v>1377</v>
      </c>
      <c r="E409" s="28" t="s">
        <v>2292</v>
      </c>
      <c r="F409" s="28" t="s">
        <v>43</v>
      </c>
      <c r="G409" s="30">
        <v>11021.08</v>
      </c>
      <c r="H409" s="30">
        <v>1000</v>
      </c>
      <c r="I409" s="28" t="s">
        <v>2293</v>
      </c>
      <c r="J409" s="29" t="s">
        <v>2294</v>
      </c>
      <c r="K409" s="38" t="s">
        <v>2289</v>
      </c>
      <c r="L409" s="28" t="s">
        <v>2114</v>
      </c>
      <c r="M409" s="28"/>
    </row>
    <row r="410" s="1" customFormat="1" ht="120" customHeight="1" spans="1:13">
      <c r="A410" s="27">
        <v>32</v>
      </c>
      <c r="B410" s="28" t="s">
        <v>2295</v>
      </c>
      <c r="C410" s="28" t="s">
        <v>2296</v>
      </c>
      <c r="D410" s="29" t="s">
        <v>237</v>
      </c>
      <c r="E410" s="28" t="s">
        <v>2297</v>
      </c>
      <c r="F410" s="28" t="s">
        <v>1617</v>
      </c>
      <c r="G410" s="30">
        <v>740000</v>
      </c>
      <c r="H410" s="30">
        <v>50000</v>
      </c>
      <c r="I410" s="28" t="s">
        <v>2298</v>
      </c>
      <c r="J410" s="29" t="s">
        <v>2299</v>
      </c>
      <c r="K410" s="38" t="s">
        <v>2300</v>
      </c>
      <c r="L410" s="28" t="s">
        <v>2114</v>
      </c>
      <c r="M410" s="28"/>
    </row>
    <row r="411" s="1" customFormat="1" ht="120" customHeight="1" spans="1:13">
      <c r="A411" s="27">
        <v>33</v>
      </c>
      <c r="B411" s="28" t="s">
        <v>2301</v>
      </c>
      <c r="C411" s="28" t="s">
        <v>2302</v>
      </c>
      <c r="D411" s="29" t="s">
        <v>237</v>
      </c>
      <c r="E411" s="28" t="s">
        <v>2303</v>
      </c>
      <c r="F411" s="28" t="s">
        <v>1617</v>
      </c>
      <c r="G411" s="30">
        <v>660000</v>
      </c>
      <c r="H411" s="30">
        <v>50000</v>
      </c>
      <c r="I411" s="28" t="s">
        <v>2304</v>
      </c>
      <c r="J411" s="29" t="s">
        <v>2305</v>
      </c>
      <c r="K411" s="38" t="s">
        <v>2306</v>
      </c>
      <c r="L411" s="28" t="s">
        <v>2114</v>
      </c>
      <c r="M411" s="28"/>
    </row>
    <row r="412" s="1" customFormat="1" ht="120" customHeight="1" spans="1:13">
      <c r="A412" s="27">
        <v>34</v>
      </c>
      <c r="B412" s="28" t="s">
        <v>2307</v>
      </c>
      <c r="C412" s="28" t="s">
        <v>2308</v>
      </c>
      <c r="D412" s="29" t="s">
        <v>558</v>
      </c>
      <c r="E412" s="28" t="s">
        <v>2309</v>
      </c>
      <c r="F412" s="28" t="s">
        <v>30</v>
      </c>
      <c r="G412" s="30">
        <v>146683</v>
      </c>
      <c r="H412" s="30">
        <v>10000</v>
      </c>
      <c r="I412" s="28" t="s">
        <v>2310</v>
      </c>
      <c r="J412" s="29" t="s">
        <v>2311</v>
      </c>
      <c r="K412" s="38" t="s">
        <v>2132</v>
      </c>
      <c r="L412" s="28" t="s">
        <v>2114</v>
      </c>
      <c r="M412" s="28"/>
    </row>
    <row r="413" s="1" customFormat="1" ht="120" customHeight="1" spans="1:13">
      <c r="A413" s="27">
        <v>35</v>
      </c>
      <c r="B413" s="28" t="s">
        <v>2312</v>
      </c>
      <c r="C413" s="28" t="s">
        <v>2313</v>
      </c>
      <c r="D413" s="29" t="s">
        <v>558</v>
      </c>
      <c r="E413" s="28" t="s">
        <v>2314</v>
      </c>
      <c r="F413" s="28" t="s">
        <v>110</v>
      </c>
      <c r="G413" s="30">
        <v>20000</v>
      </c>
      <c r="H413" s="30">
        <v>3000</v>
      </c>
      <c r="I413" s="28" t="s">
        <v>2315</v>
      </c>
      <c r="J413" s="29" t="s">
        <v>2316</v>
      </c>
      <c r="K413" s="38" t="s">
        <v>2317</v>
      </c>
      <c r="L413" s="28" t="s">
        <v>2114</v>
      </c>
      <c r="M413" s="28"/>
    </row>
    <row r="414" s="5" customFormat="1" ht="86" customHeight="1" spans="1:13">
      <c r="A414" s="25"/>
      <c r="B414" s="25" t="s">
        <v>2318</v>
      </c>
      <c r="C414" s="22">
        <f>COUNTA(A415:A448)</f>
        <v>34</v>
      </c>
      <c r="D414" s="23"/>
      <c r="E414" s="25"/>
      <c r="F414" s="25"/>
      <c r="G414" s="26">
        <f>SUM(G415:G448)</f>
        <v>11705618.66</v>
      </c>
      <c r="H414" s="26">
        <f>SUM(H415:H448)</f>
        <v>525000</v>
      </c>
      <c r="I414" s="25"/>
      <c r="J414" s="23"/>
      <c r="K414" s="37"/>
      <c r="L414" s="28"/>
      <c r="M414" s="28"/>
    </row>
    <row r="415" s="1" customFormat="1" ht="120" customHeight="1" spans="1:13">
      <c r="A415" s="28">
        <v>1</v>
      </c>
      <c r="B415" s="28" t="s">
        <v>2319</v>
      </c>
      <c r="C415" s="27" t="s">
        <v>2320</v>
      </c>
      <c r="D415" s="29" t="s">
        <v>582</v>
      </c>
      <c r="E415" s="28" t="s">
        <v>2321</v>
      </c>
      <c r="F415" s="28" t="s">
        <v>110</v>
      </c>
      <c r="G415" s="30">
        <v>21000</v>
      </c>
      <c r="H415" s="30">
        <v>5000</v>
      </c>
      <c r="I415" s="28" t="s">
        <v>2322</v>
      </c>
      <c r="J415" s="29" t="s">
        <v>2323</v>
      </c>
      <c r="K415" s="38" t="s">
        <v>2324</v>
      </c>
      <c r="L415" s="28" t="s">
        <v>2318</v>
      </c>
      <c r="M415" s="28"/>
    </row>
    <row r="416" s="1" customFormat="1" ht="120" customHeight="1" spans="1:13">
      <c r="A416" s="28">
        <v>2</v>
      </c>
      <c r="B416" s="28" t="s">
        <v>2325</v>
      </c>
      <c r="C416" s="27" t="s">
        <v>2326</v>
      </c>
      <c r="D416" s="29" t="s">
        <v>163</v>
      </c>
      <c r="E416" s="28" t="s">
        <v>2327</v>
      </c>
      <c r="F416" s="28" t="s">
        <v>36</v>
      </c>
      <c r="G416" s="30">
        <v>255636</v>
      </c>
      <c r="H416" s="30">
        <v>20000</v>
      </c>
      <c r="I416" s="28" t="s">
        <v>2328</v>
      </c>
      <c r="J416" s="29" t="s">
        <v>2329</v>
      </c>
      <c r="K416" s="38" t="s">
        <v>2330</v>
      </c>
      <c r="L416" s="28" t="s">
        <v>2318</v>
      </c>
      <c r="M416" s="28"/>
    </row>
    <row r="417" s="1" customFormat="1" ht="120" customHeight="1" spans="1:13">
      <c r="A417" s="28">
        <v>3</v>
      </c>
      <c r="B417" s="28" t="s">
        <v>2331</v>
      </c>
      <c r="C417" s="27" t="s">
        <v>2332</v>
      </c>
      <c r="D417" s="29" t="s">
        <v>163</v>
      </c>
      <c r="E417" s="28" t="s">
        <v>2333</v>
      </c>
      <c r="F417" s="28" t="s">
        <v>77</v>
      </c>
      <c r="G417" s="30">
        <v>201578</v>
      </c>
      <c r="H417" s="30">
        <v>30000</v>
      </c>
      <c r="I417" s="28" t="s">
        <v>2334</v>
      </c>
      <c r="J417" s="29" t="s">
        <v>2335</v>
      </c>
      <c r="K417" s="38" t="s">
        <v>2330</v>
      </c>
      <c r="L417" s="28" t="s">
        <v>2318</v>
      </c>
      <c r="M417" s="28"/>
    </row>
    <row r="418" s="1" customFormat="1" ht="120" customHeight="1" spans="1:13">
      <c r="A418" s="28">
        <v>4</v>
      </c>
      <c r="B418" s="28" t="s">
        <v>2336</v>
      </c>
      <c r="C418" s="27" t="s">
        <v>2337</v>
      </c>
      <c r="D418" s="29" t="s">
        <v>131</v>
      </c>
      <c r="E418" s="28" t="s">
        <v>2338</v>
      </c>
      <c r="F418" s="28" t="s">
        <v>102</v>
      </c>
      <c r="G418" s="30">
        <v>560000</v>
      </c>
      <c r="H418" s="30">
        <v>10000</v>
      </c>
      <c r="I418" s="28" t="s">
        <v>2339</v>
      </c>
      <c r="J418" s="29" t="s">
        <v>2340</v>
      </c>
      <c r="K418" s="38" t="s">
        <v>2341</v>
      </c>
      <c r="L418" s="28" t="s">
        <v>2318</v>
      </c>
      <c r="M418" s="28"/>
    </row>
    <row r="419" s="1" customFormat="1" ht="120" customHeight="1" spans="1:13">
      <c r="A419" s="28">
        <v>5</v>
      </c>
      <c r="B419" s="28" t="s">
        <v>2342</v>
      </c>
      <c r="C419" s="27" t="s">
        <v>2343</v>
      </c>
      <c r="D419" s="29" t="s">
        <v>131</v>
      </c>
      <c r="E419" s="28" t="s">
        <v>2344</v>
      </c>
      <c r="F419" s="28" t="s">
        <v>22</v>
      </c>
      <c r="G419" s="30">
        <v>1000000</v>
      </c>
      <c r="H419" s="30">
        <v>6000</v>
      </c>
      <c r="I419" s="28" t="s">
        <v>2345</v>
      </c>
      <c r="J419" s="29" t="s">
        <v>2346</v>
      </c>
      <c r="K419" s="38" t="s">
        <v>2347</v>
      </c>
      <c r="L419" s="28" t="s">
        <v>2318</v>
      </c>
      <c r="M419" s="28"/>
    </row>
    <row r="420" s="1" customFormat="1" ht="120" customHeight="1" spans="1:13">
      <c r="A420" s="28">
        <v>6</v>
      </c>
      <c r="B420" s="28" t="s">
        <v>2348</v>
      </c>
      <c r="C420" s="27" t="s">
        <v>2349</v>
      </c>
      <c r="D420" s="29" t="s">
        <v>131</v>
      </c>
      <c r="E420" s="28" t="s">
        <v>2350</v>
      </c>
      <c r="F420" s="28" t="s">
        <v>43</v>
      </c>
      <c r="G420" s="30">
        <v>1330000</v>
      </c>
      <c r="H420" s="30">
        <v>50000</v>
      </c>
      <c r="I420" s="28" t="s">
        <v>2351</v>
      </c>
      <c r="J420" s="29" t="s">
        <v>2352</v>
      </c>
      <c r="K420" s="38" t="s">
        <v>2353</v>
      </c>
      <c r="L420" s="28" t="s">
        <v>2318</v>
      </c>
      <c r="M420" s="28"/>
    </row>
    <row r="421" s="1" customFormat="1" ht="120" customHeight="1" spans="1:13">
      <c r="A421" s="28">
        <v>7</v>
      </c>
      <c r="B421" s="28" t="s">
        <v>2354</v>
      </c>
      <c r="C421" s="27" t="s">
        <v>2355</v>
      </c>
      <c r="D421" s="29" t="s">
        <v>131</v>
      </c>
      <c r="E421" s="28" t="s">
        <v>2356</v>
      </c>
      <c r="F421" s="28" t="s">
        <v>133</v>
      </c>
      <c r="G421" s="30">
        <v>221661</v>
      </c>
      <c r="H421" s="30">
        <v>10000</v>
      </c>
      <c r="I421" s="28" t="s">
        <v>2357</v>
      </c>
      <c r="J421" s="29" t="s">
        <v>2358</v>
      </c>
      <c r="K421" s="38" t="s">
        <v>2359</v>
      </c>
      <c r="L421" s="28" t="s">
        <v>2318</v>
      </c>
      <c r="M421" s="28"/>
    </row>
    <row r="422" s="1" customFormat="1" ht="120" customHeight="1" spans="1:13">
      <c r="A422" s="28">
        <v>8</v>
      </c>
      <c r="B422" s="28" t="s">
        <v>2360</v>
      </c>
      <c r="C422" s="27" t="s">
        <v>2361</v>
      </c>
      <c r="D422" s="29" t="s">
        <v>131</v>
      </c>
      <c r="E422" s="28" t="s">
        <v>2362</v>
      </c>
      <c r="F422" s="28" t="s">
        <v>1661</v>
      </c>
      <c r="G422" s="30">
        <v>1000000</v>
      </c>
      <c r="H422" s="30">
        <v>5000</v>
      </c>
      <c r="I422" s="28" t="s">
        <v>2363</v>
      </c>
      <c r="J422" s="29" t="s">
        <v>2364</v>
      </c>
      <c r="K422" s="38" t="s">
        <v>2365</v>
      </c>
      <c r="L422" s="28" t="s">
        <v>2318</v>
      </c>
      <c r="M422" s="28"/>
    </row>
    <row r="423" s="1" customFormat="1" ht="120" customHeight="1" spans="1:13">
      <c r="A423" s="28">
        <v>9</v>
      </c>
      <c r="B423" s="28" t="s">
        <v>2366</v>
      </c>
      <c r="C423" s="27" t="s">
        <v>2367</v>
      </c>
      <c r="D423" s="29" t="s">
        <v>415</v>
      </c>
      <c r="E423" s="28" t="s">
        <v>2368</v>
      </c>
      <c r="F423" s="28" t="s">
        <v>43</v>
      </c>
      <c r="G423" s="30">
        <v>161374</v>
      </c>
      <c r="H423" s="30">
        <v>30000</v>
      </c>
      <c r="I423" s="28" t="s">
        <v>2369</v>
      </c>
      <c r="J423" s="29" t="s">
        <v>2370</v>
      </c>
      <c r="K423" s="38" t="s">
        <v>2371</v>
      </c>
      <c r="L423" s="28" t="s">
        <v>2318</v>
      </c>
      <c r="M423" s="28"/>
    </row>
    <row r="424" s="1" customFormat="1" ht="120" customHeight="1" spans="1:13">
      <c r="A424" s="28">
        <v>10</v>
      </c>
      <c r="B424" s="28" t="s">
        <v>2372</v>
      </c>
      <c r="C424" s="27" t="s">
        <v>2373</v>
      </c>
      <c r="D424" s="29" t="s">
        <v>1653</v>
      </c>
      <c r="E424" s="28" t="s">
        <v>2374</v>
      </c>
      <c r="F424" s="28" t="s">
        <v>276</v>
      </c>
      <c r="G424" s="30">
        <v>30000</v>
      </c>
      <c r="H424" s="30">
        <v>5000</v>
      </c>
      <c r="I424" s="28" t="s">
        <v>2375</v>
      </c>
      <c r="J424" s="29" t="s">
        <v>2376</v>
      </c>
      <c r="K424" s="38" t="s">
        <v>2377</v>
      </c>
      <c r="L424" s="28" t="s">
        <v>2318</v>
      </c>
      <c r="M424" s="28"/>
    </row>
    <row r="425" s="1" customFormat="1" ht="120" customHeight="1" spans="1:13">
      <c r="A425" s="28">
        <v>11</v>
      </c>
      <c r="B425" s="28" t="s">
        <v>2378</v>
      </c>
      <c r="C425" s="27" t="s">
        <v>2379</v>
      </c>
      <c r="D425" s="29" t="s">
        <v>1653</v>
      </c>
      <c r="E425" s="28" t="s">
        <v>2380</v>
      </c>
      <c r="F425" s="28" t="s">
        <v>1617</v>
      </c>
      <c r="G425" s="30">
        <v>33000</v>
      </c>
      <c r="H425" s="30">
        <v>10000</v>
      </c>
      <c r="I425" s="28" t="s">
        <v>2381</v>
      </c>
      <c r="J425" s="29" t="s">
        <v>2382</v>
      </c>
      <c r="K425" s="38" t="s">
        <v>2383</v>
      </c>
      <c r="L425" s="28" t="s">
        <v>2318</v>
      </c>
      <c r="M425" s="28"/>
    </row>
    <row r="426" s="1" customFormat="1" ht="120" customHeight="1" spans="1:13">
      <c r="A426" s="28">
        <v>12</v>
      </c>
      <c r="B426" s="28" t="s">
        <v>2384</v>
      </c>
      <c r="C426" s="27" t="s">
        <v>2385</v>
      </c>
      <c r="D426" s="29" t="s">
        <v>1653</v>
      </c>
      <c r="E426" s="28" t="s">
        <v>2386</v>
      </c>
      <c r="F426" s="28" t="s">
        <v>276</v>
      </c>
      <c r="G426" s="30">
        <v>380000</v>
      </c>
      <c r="H426" s="30">
        <v>30000</v>
      </c>
      <c r="I426" s="28" t="s">
        <v>2387</v>
      </c>
      <c r="J426" s="29" t="s">
        <v>2388</v>
      </c>
      <c r="K426" s="38" t="s">
        <v>2389</v>
      </c>
      <c r="L426" s="28" t="s">
        <v>2318</v>
      </c>
      <c r="M426" s="28"/>
    </row>
    <row r="427" s="1" customFormat="1" ht="120" customHeight="1" spans="1:13">
      <c r="A427" s="28">
        <v>13</v>
      </c>
      <c r="B427" s="28" t="s">
        <v>2390</v>
      </c>
      <c r="C427" s="27" t="s">
        <v>2391</v>
      </c>
      <c r="D427" s="29" t="s">
        <v>856</v>
      </c>
      <c r="E427" s="28" t="s">
        <v>2392</v>
      </c>
      <c r="F427" s="28" t="s">
        <v>43</v>
      </c>
      <c r="G427" s="30">
        <v>63462</v>
      </c>
      <c r="H427" s="30">
        <v>20000</v>
      </c>
      <c r="I427" s="28" t="s">
        <v>2393</v>
      </c>
      <c r="J427" s="29" t="s">
        <v>2394</v>
      </c>
      <c r="K427" s="38" t="s">
        <v>2395</v>
      </c>
      <c r="L427" s="28" t="s">
        <v>2318</v>
      </c>
      <c r="M427" s="28"/>
    </row>
    <row r="428" s="1" customFormat="1" ht="120" customHeight="1" spans="1:13">
      <c r="A428" s="28">
        <v>14</v>
      </c>
      <c r="B428" s="28" t="s">
        <v>2396</v>
      </c>
      <c r="C428" s="27" t="s">
        <v>2397</v>
      </c>
      <c r="D428" s="29" t="s">
        <v>856</v>
      </c>
      <c r="E428" s="28" t="s">
        <v>2398</v>
      </c>
      <c r="F428" s="28" t="s">
        <v>200</v>
      </c>
      <c r="G428" s="30">
        <v>115661.76</v>
      </c>
      <c r="H428" s="30">
        <v>5000</v>
      </c>
      <c r="I428" s="28" t="s">
        <v>2399</v>
      </c>
      <c r="J428" s="29" t="s">
        <v>2400</v>
      </c>
      <c r="K428" s="38" t="s">
        <v>2401</v>
      </c>
      <c r="L428" s="28" t="s">
        <v>2318</v>
      </c>
      <c r="M428" s="28"/>
    </row>
    <row r="429" s="1" customFormat="1" ht="120" customHeight="1" spans="1:13">
      <c r="A429" s="28">
        <v>15</v>
      </c>
      <c r="B429" s="28" t="s">
        <v>2402</v>
      </c>
      <c r="C429" s="27" t="s">
        <v>2403</v>
      </c>
      <c r="D429" s="29" t="s">
        <v>188</v>
      </c>
      <c r="E429" s="28" t="s">
        <v>2404</v>
      </c>
      <c r="F429" s="28" t="s">
        <v>43</v>
      </c>
      <c r="G429" s="30">
        <v>155000</v>
      </c>
      <c r="H429" s="30">
        <v>5000</v>
      </c>
      <c r="I429" s="28" t="s">
        <v>2405</v>
      </c>
      <c r="J429" s="29" t="s">
        <v>2406</v>
      </c>
      <c r="K429" s="38" t="s">
        <v>2407</v>
      </c>
      <c r="L429" s="28" t="s">
        <v>2318</v>
      </c>
      <c r="M429" s="28"/>
    </row>
    <row r="430" s="1" customFormat="1" ht="120" customHeight="1" spans="1:13">
      <c r="A430" s="28">
        <v>16</v>
      </c>
      <c r="B430" s="28" t="s">
        <v>2408</v>
      </c>
      <c r="C430" s="27" t="s">
        <v>2409</v>
      </c>
      <c r="D430" s="29" t="s">
        <v>188</v>
      </c>
      <c r="E430" s="28" t="s">
        <v>2410</v>
      </c>
      <c r="F430" s="28" t="s">
        <v>36</v>
      </c>
      <c r="G430" s="30">
        <v>155020</v>
      </c>
      <c r="H430" s="30">
        <v>9000</v>
      </c>
      <c r="I430" s="28" t="s">
        <v>2411</v>
      </c>
      <c r="J430" s="29" t="s">
        <v>2412</v>
      </c>
      <c r="K430" s="38" t="s">
        <v>2395</v>
      </c>
      <c r="L430" s="28" t="s">
        <v>2318</v>
      </c>
      <c r="M430" s="28"/>
    </row>
    <row r="431" s="1" customFormat="1" ht="120" customHeight="1" spans="1:13">
      <c r="A431" s="28">
        <v>17</v>
      </c>
      <c r="B431" s="28" t="s">
        <v>2413</v>
      </c>
      <c r="C431" s="27" t="s">
        <v>2414</v>
      </c>
      <c r="D431" s="29" t="s">
        <v>188</v>
      </c>
      <c r="E431" s="28" t="s">
        <v>2415</v>
      </c>
      <c r="F431" s="28" t="s">
        <v>102</v>
      </c>
      <c r="G431" s="30">
        <v>74036</v>
      </c>
      <c r="H431" s="30">
        <v>2000</v>
      </c>
      <c r="I431" s="28" t="s">
        <v>2416</v>
      </c>
      <c r="J431" s="29" t="s">
        <v>2417</v>
      </c>
      <c r="K431" s="38" t="s">
        <v>2418</v>
      </c>
      <c r="L431" s="28" t="s">
        <v>2318</v>
      </c>
      <c r="M431" s="28"/>
    </row>
    <row r="432" s="1" customFormat="1" ht="120" customHeight="1" spans="1:13">
      <c r="A432" s="28">
        <v>18</v>
      </c>
      <c r="B432" s="28" t="s">
        <v>2419</v>
      </c>
      <c r="C432" s="27" t="s">
        <v>2420</v>
      </c>
      <c r="D432" s="29" t="s">
        <v>908</v>
      </c>
      <c r="E432" s="28" t="s">
        <v>2421</v>
      </c>
      <c r="F432" s="28" t="s">
        <v>1661</v>
      </c>
      <c r="G432" s="30">
        <v>89168</v>
      </c>
      <c r="H432" s="30">
        <v>15000</v>
      </c>
      <c r="I432" s="28" t="s">
        <v>2422</v>
      </c>
      <c r="J432" s="29" t="s">
        <v>2423</v>
      </c>
      <c r="K432" s="38" t="s">
        <v>2424</v>
      </c>
      <c r="L432" s="28" t="s">
        <v>2318</v>
      </c>
      <c r="M432" s="28"/>
    </row>
    <row r="433" s="1" customFormat="1" ht="120" customHeight="1" spans="1:13">
      <c r="A433" s="28">
        <v>19</v>
      </c>
      <c r="B433" s="28" t="s">
        <v>2425</v>
      </c>
      <c r="C433" s="27" t="s">
        <v>2426</v>
      </c>
      <c r="D433" s="29" t="s">
        <v>908</v>
      </c>
      <c r="E433" s="28" t="s">
        <v>2427</v>
      </c>
      <c r="F433" s="28" t="s">
        <v>133</v>
      </c>
      <c r="G433" s="30">
        <v>1000000</v>
      </c>
      <c r="H433" s="30">
        <v>15000</v>
      </c>
      <c r="I433" s="28" t="s">
        <v>2428</v>
      </c>
      <c r="J433" s="29" t="s">
        <v>2429</v>
      </c>
      <c r="K433" s="38" t="s">
        <v>2430</v>
      </c>
      <c r="L433" s="28" t="s">
        <v>2318</v>
      </c>
      <c r="M433" s="28"/>
    </row>
    <row r="434" s="1" customFormat="1" ht="120" customHeight="1" spans="1:13">
      <c r="A434" s="28">
        <v>20</v>
      </c>
      <c r="B434" s="28" t="s">
        <v>2431</v>
      </c>
      <c r="C434" s="42" t="s">
        <v>2432</v>
      </c>
      <c r="D434" s="29" t="s">
        <v>2433</v>
      </c>
      <c r="E434" s="28" t="s">
        <v>2434</v>
      </c>
      <c r="F434" s="28" t="s">
        <v>110</v>
      </c>
      <c r="G434" s="45">
        <v>30000</v>
      </c>
      <c r="H434" s="45">
        <v>8000</v>
      </c>
      <c r="I434" s="28" t="s">
        <v>2435</v>
      </c>
      <c r="J434" s="28" t="s">
        <v>403</v>
      </c>
      <c r="K434" s="43" t="s">
        <v>2436</v>
      </c>
      <c r="L434" s="28" t="s">
        <v>2318</v>
      </c>
      <c r="M434" s="28"/>
    </row>
    <row r="435" s="1" customFormat="1" ht="120" customHeight="1" spans="1:13">
      <c r="A435" s="28">
        <v>21</v>
      </c>
      <c r="B435" s="28" t="s">
        <v>2437</v>
      </c>
      <c r="C435" s="42" t="s">
        <v>2438</v>
      </c>
      <c r="D435" s="29" t="s">
        <v>957</v>
      </c>
      <c r="E435" s="28" t="s">
        <v>2439</v>
      </c>
      <c r="F435" s="28" t="s">
        <v>641</v>
      </c>
      <c r="G435" s="45">
        <v>7500</v>
      </c>
      <c r="H435" s="45">
        <v>3000</v>
      </c>
      <c r="I435" s="28" t="s">
        <v>2440</v>
      </c>
      <c r="J435" s="28" t="s">
        <v>403</v>
      </c>
      <c r="K435" s="43" t="s">
        <v>2441</v>
      </c>
      <c r="L435" s="28" t="s">
        <v>2318</v>
      </c>
      <c r="M435" s="28"/>
    </row>
    <row r="436" s="1" customFormat="1" ht="120" customHeight="1" spans="1:13">
      <c r="A436" s="28">
        <v>22</v>
      </c>
      <c r="B436" s="28" t="s">
        <v>2442</v>
      </c>
      <c r="C436" s="27" t="s">
        <v>2443</v>
      </c>
      <c r="D436" s="29" t="s">
        <v>229</v>
      </c>
      <c r="E436" s="28" t="s">
        <v>2444</v>
      </c>
      <c r="F436" s="28" t="s">
        <v>36</v>
      </c>
      <c r="G436" s="30">
        <v>75000</v>
      </c>
      <c r="H436" s="30">
        <v>5000</v>
      </c>
      <c r="I436" s="28" t="s">
        <v>2445</v>
      </c>
      <c r="J436" s="29" t="s">
        <v>2446</v>
      </c>
      <c r="K436" s="38" t="s">
        <v>2447</v>
      </c>
      <c r="L436" s="28" t="s">
        <v>2318</v>
      </c>
      <c r="M436" s="28"/>
    </row>
    <row r="437" s="1" customFormat="1" ht="120" customHeight="1" spans="1:13">
      <c r="A437" s="28">
        <v>23</v>
      </c>
      <c r="B437" s="28" t="s">
        <v>2448</v>
      </c>
      <c r="C437" s="27" t="s">
        <v>2449</v>
      </c>
      <c r="D437" s="29" t="s">
        <v>93</v>
      </c>
      <c r="E437" s="28" t="s">
        <v>2450</v>
      </c>
      <c r="F437" s="28" t="s">
        <v>102</v>
      </c>
      <c r="G437" s="30">
        <v>40052</v>
      </c>
      <c r="H437" s="30">
        <v>10000</v>
      </c>
      <c r="I437" s="28" t="s">
        <v>2451</v>
      </c>
      <c r="J437" s="29" t="s">
        <v>2452</v>
      </c>
      <c r="K437" s="38" t="s">
        <v>2453</v>
      </c>
      <c r="L437" s="28" t="s">
        <v>2318</v>
      </c>
      <c r="M437" s="28"/>
    </row>
    <row r="438" s="1" customFormat="1" ht="120" customHeight="1" spans="1:13">
      <c r="A438" s="28">
        <v>24</v>
      </c>
      <c r="B438" s="28" t="s">
        <v>2454</v>
      </c>
      <c r="C438" s="27" t="s">
        <v>2455</v>
      </c>
      <c r="D438" s="29" t="s">
        <v>93</v>
      </c>
      <c r="E438" s="28" t="s">
        <v>2456</v>
      </c>
      <c r="F438" s="28" t="s">
        <v>43</v>
      </c>
      <c r="G438" s="30">
        <v>130000</v>
      </c>
      <c r="H438" s="30">
        <v>20000</v>
      </c>
      <c r="I438" s="28" t="s">
        <v>2457</v>
      </c>
      <c r="J438" s="29" t="s">
        <v>2458</v>
      </c>
      <c r="K438" s="38" t="s">
        <v>2459</v>
      </c>
      <c r="L438" s="28" t="s">
        <v>2318</v>
      </c>
      <c r="M438" s="28"/>
    </row>
    <row r="439" s="1" customFormat="1" ht="120" customHeight="1" spans="1:13">
      <c r="A439" s="28">
        <v>25</v>
      </c>
      <c r="B439" s="28" t="s">
        <v>2460</v>
      </c>
      <c r="C439" s="27" t="s">
        <v>2461</v>
      </c>
      <c r="D439" s="29" t="s">
        <v>93</v>
      </c>
      <c r="E439" s="28" t="s">
        <v>2462</v>
      </c>
      <c r="F439" s="28" t="s">
        <v>110</v>
      </c>
      <c r="G439" s="30">
        <v>22523.8</v>
      </c>
      <c r="H439" s="30">
        <v>9000</v>
      </c>
      <c r="I439" s="28" t="s">
        <v>2463</v>
      </c>
      <c r="J439" s="29" t="s">
        <v>2464</v>
      </c>
      <c r="K439" s="38" t="s">
        <v>2465</v>
      </c>
      <c r="L439" s="28" t="s">
        <v>2318</v>
      </c>
      <c r="M439" s="28"/>
    </row>
    <row r="440" s="1" customFormat="1" ht="120" customHeight="1" spans="1:13">
      <c r="A440" s="28">
        <v>26</v>
      </c>
      <c r="B440" s="28" t="s">
        <v>2466</v>
      </c>
      <c r="C440" s="27" t="s">
        <v>2467</v>
      </c>
      <c r="D440" s="29" t="s">
        <v>1377</v>
      </c>
      <c r="E440" s="28" t="s">
        <v>2468</v>
      </c>
      <c r="F440" s="28" t="s">
        <v>110</v>
      </c>
      <c r="G440" s="30">
        <v>121574</v>
      </c>
      <c r="H440" s="30">
        <v>15000</v>
      </c>
      <c r="I440" s="28" t="s">
        <v>2469</v>
      </c>
      <c r="J440" s="29" t="s">
        <v>2470</v>
      </c>
      <c r="K440" s="38" t="s">
        <v>2471</v>
      </c>
      <c r="L440" s="28" t="s">
        <v>2318</v>
      </c>
      <c r="M440" s="28"/>
    </row>
    <row r="441" s="1" customFormat="1" ht="120" customHeight="1" spans="1:13">
      <c r="A441" s="28">
        <v>27</v>
      </c>
      <c r="B441" s="28" t="s">
        <v>2472</v>
      </c>
      <c r="C441" s="27" t="s">
        <v>2473</v>
      </c>
      <c r="D441" s="29" t="s">
        <v>990</v>
      </c>
      <c r="E441" s="28" t="s">
        <v>2474</v>
      </c>
      <c r="F441" s="28" t="s">
        <v>1201</v>
      </c>
      <c r="G441" s="30">
        <v>4029325</v>
      </c>
      <c r="H441" s="30">
        <v>100000</v>
      </c>
      <c r="I441" s="28" t="s">
        <v>2475</v>
      </c>
      <c r="J441" s="29" t="s">
        <v>2476</v>
      </c>
      <c r="K441" s="38" t="s">
        <v>2477</v>
      </c>
      <c r="L441" s="28" t="s">
        <v>2318</v>
      </c>
      <c r="M441" s="28"/>
    </row>
    <row r="442" s="1" customFormat="1" ht="120" customHeight="1" spans="1:13">
      <c r="A442" s="28">
        <v>28</v>
      </c>
      <c r="B442" s="28" t="s">
        <v>2478</v>
      </c>
      <c r="C442" s="27" t="s">
        <v>2479</v>
      </c>
      <c r="D442" s="29" t="s">
        <v>1075</v>
      </c>
      <c r="E442" s="28" t="s">
        <v>2480</v>
      </c>
      <c r="F442" s="28" t="s">
        <v>110</v>
      </c>
      <c r="G442" s="30">
        <v>18867</v>
      </c>
      <c r="H442" s="30">
        <v>5000</v>
      </c>
      <c r="I442" s="28" t="s">
        <v>2481</v>
      </c>
      <c r="J442" s="29" t="s">
        <v>2482</v>
      </c>
      <c r="K442" s="38" t="s">
        <v>2483</v>
      </c>
      <c r="L442" s="28" t="s">
        <v>2318</v>
      </c>
      <c r="M442" s="28"/>
    </row>
    <row r="443" s="1" customFormat="1" ht="120" customHeight="1" spans="1:13">
      <c r="A443" s="28">
        <v>29</v>
      </c>
      <c r="B443" s="28" t="s">
        <v>2484</v>
      </c>
      <c r="C443" s="27" t="s">
        <v>2485</v>
      </c>
      <c r="D443" s="29" t="s">
        <v>558</v>
      </c>
      <c r="E443" s="28" t="s">
        <v>2486</v>
      </c>
      <c r="F443" s="28" t="s">
        <v>110</v>
      </c>
      <c r="G443" s="30">
        <v>29258.63</v>
      </c>
      <c r="H443" s="30">
        <v>10000</v>
      </c>
      <c r="I443" s="28" t="s">
        <v>2487</v>
      </c>
      <c r="J443" s="29" t="s">
        <v>2488</v>
      </c>
      <c r="K443" s="38" t="s">
        <v>2489</v>
      </c>
      <c r="L443" s="28" t="s">
        <v>2318</v>
      </c>
      <c r="M443" s="28"/>
    </row>
    <row r="444" s="1" customFormat="1" ht="120" customHeight="1" spans="1:13">
      <c r="A444" s="28">
        <v>30</v>
      </c>
      <c r="B444" s="28" t="s">
        <v>2490</v>
      </c>
      <c r="C444" s="27" t="s">
        <v>2491</v>
      </c>
      <c r="D444" s="29" t="s">
        <v>558</v>
      </c>
      <c r="E444" s="28" t="s">
        <v>2492</v>
      </c>
      <c r="F444" s="28" t="s">
        <v>43</v>
      </c>
      <c r="G444" s="30">
        <v>53995</v>
      </c>
      <c r="H444" s="30">
        <v>10000</v>
      </c>
      <c r="I444" s="28" t="s">
        <v>2493</v>
      </c>
      <c r="J444" s="29" t="s">
        <v>2494</v>
      </c>
      <c r="K444" s="38" t="s">
        <v>2489</v>
      </c>
      <c r="L444" s="28" t="s">
        <v>2318</v>
      </c>
      <c r="M444" s="28"/>
    </row>
    <row r="445" s="1" customFormat="1" ht="120" customHeight="1" spans="1:13">
      <c r="A445" s="28">
        <v>31</v>
      </c>
      <c r="B445" s="28" t="s">
        <v>2495</v>
      </c>
      <c r="C445" s="27" t="s">
        <v>2496</v>
      </c>
      <c r="D445" s="29" t="s">
        <v>558</v>
      </c>
      <c r="E445" s="28" t="s">
        <v>2497</v>
      </c>
      <c r="F445" s="28" t="s">
        <v>110</v>
      </c>
      <c r="G445" s="30">
        <v>20926.47</v>
      </c>
      <c r="H445" s="30">
        <v>10000</v>
      </c>
      <c r="I445" s="28" t="s">
        <v>2498</v>
      </c>
      <c r="J445" s="29" t="s">
        <v>2499</v>
      </c>
      <c r="K445" s="38" t="s">
        <v>2489</v>
      </c>
      <c r="L445" s="28" t="s">
        <v>2318</v>
      </c>
      <c r="M445" s="28"/>
    </row>
    <row r="446" s="1" customFormat="1" ht="120" customHeight="1" spans="1:13">
      <c r="A446" s="28">
        <v>32</v>
      </c>
      <c r="B446" s="28" t="s">
        <v>2500</v>
      </c>
      <c r="C446" s="27" t="s">
        <v>2501</v>
      </c>
      <c r="D446" s="29" t="s">
        <v>1092</v>
      </c>
      <c r="E446" s="28" t="s">
        <v>2502</v>
      </c>
      <c r="F446" s="28" t="s">
        <v>43</v>
      </c>
      <c r="G446" s="30">
        <v>150000</v>
      </c>
      <c r="H446" s="30">
        <v>20000</v>
      </c>
      <c r="I446" s="28" t="s">
        <v>2503</v>
      </c>
      <c r="J446" s="29" t="s">
        <v>2504</v>
      </c>
      <c r="K446" s="38" t="s">
        <v>2505</v>
      </c>
      <c r="L446" s="28" t="s">
        <v>2318</v>
      </c>
      <c r="M446" s="28"/>
    </row>
    <row r="447" s="1" customFormat="1" ht="120" customHeight="1" spans="1:13">
      <c r="A447" s="28">
        <v>33</v>
      </c>
      <c r="B447" s="28" t="s">
        <v>2506</v>
      </c>
      <c r="C447" s="27" t="s">
        <v>2507</v>
      </c>
      <c r="D447" s="29" t="s">
        <v>2508</v>
      </c>
      <c r="E447" s="28" t="s">
        <v>2509</v>
      </c>
      <c r="F447" s="28" t="s">
        <v>110</v>
      </c>
      <c r="G447" s="30">
        <v>100000</v>
      </c>
      <c r="H447" s="30">
        <v>10000</v>
      </c>
      <c r="I447" s="28" t="s">
        <v>2510</v>
      </c>
      <c r="J447" s="29" t="s">
        <v>2511</v>
      </c>
      <c r="K447" s="38" t="s">
        <v>2512</v>
      </c>
      <c r="L447" s="28" t="s">
        <v>2318</v>
      </c>
      <c r="M447" s="28"/>
    </row>
    <row r="448" s="1" customFormat="1" ht="120" customHeight="1" spans="1:13">
      <c r="A448" s="28">
        <v>34</v>
      </c>
      <c r="B448" s="28" t="s">
        <v>2513</v>
      </c>
      <c r="C448" s="27" t="s">
        <v>2514</v>
      </c>
      <c r="D448" s="29" t="s">
        <v>1099</v>
      </c>
      <c r="E448" s="28" t="s">
        <v>2515</v>
      </c>
      <c r="F448" s="28" t="s">
        <v>110</v>
      </c>
      <c r="G448" s="30">
        <v>30000</v>
      </c>
      <c r="H448" s="30">
        <v>8000</v>
      </c>
      <c r="I448" s="28" t="s">
        <v>2516</v>
      </c>
      <c r="J448" s="29" t="s">
        <v>2511</v>
      </c>
      <c r="K448" s="38" t="s">
        <v>2517</v>
      </c>
      <c r="L448" s="28" t="s">
        <v>2318</v>
      </c>
      <c r="M448" s="28"/>
    </row>
    <row r="449" s="10" customFormat="1" ht="86" customHeight="1" spans="1:13">
      <c r="A449" s="25"/>
      <c r="B449" s="25" t="s">
        <v>2518</v>
      </c>
      <c r="C449" s="22">
        <f>COUNTA(A450:A508)</f>
        <v>59</v>
      </c>
      <c r="D449" s="23"/>
      <c r="E449" s="25"/>
      <c r="F449" s="25"/>
      <c r="G449" s="26">
        <f>SUM(G450:G508)</f>
        <v>4009589.01</v>
      </c>
      <c r="H449" s="26">
        <f>SUM(H450:H508)</f>
        <v>166800</v>
      </c>
      <c r="I449" s="25"/>
      <c r="J449" s="23"/>
      <c r="K449" s="37"/>
      <c r="L449" s="28"/>
      <c r="M449" s="28"/>
    </row>
    <row r="450" s="1" customFormat="1" ht="120" customHeight="1" spans="1:13">
      <c r="A450" s="28">
        <v>1</v>
      </c>
      <c r="B450" s="28" t="s">
        <v>2519</v>
      </c>
      <c r="C450" s="27" t="s">
        <v>2520</v>
      </c>
      <c r="D450" s="29" t="s">
        <v>181</v>
      </c>
      <c r="E450" s="28" t="s">
        <v>2521</v>
      </c>
      <c r="F450" s="28" t="s">
        <v>102</v>
      </c>
      <c r="G450" s="30">
        <v>60000</v>
      </c>
      <c r="H450" s="30">
        <v>2000</v>
      </c>
      <c r="I450" s="28" t="s">
        <v>2522</v>
      </c>
      <c r="J450" s="29" t="s">
        <v>2523</v>
      </c>
      <c r="K450" s="38" t="s">
        <v>2524</v>
      </c>
      <c r="L450" s="28" t="s">
        <v>2518</v>
      </c>
      <c r="M450" s="28"/>
    </row>
    <row r="451" s="1" customFormat="1" ht="120" customHeight="1" spans="1:13">
      <c r="A451" s="28">
        <v>2</v>
      </c>
      <c r="B451" s="28" t="s">
        <v>2525</v>
      </c>
      <c r="C451" s="27" t="s">
        <v>2526</v>
      </c>
      <c r="D451" s="29" t="s">
        <v>181</v>
      </c>
      <c r="E451" s="28" t="s">
        <v>2527</v>
      </c>
      <c r="F451" s="28" t="s">
        <v>641</v>
      </c>
      <c r="G451" s="30">
        <v>22000</v>
      </c>
      <c r="H451" s="30">
        <v>3000</v>
      </c>
      <c r="I451" s="28" t="s">
        <v>2528</v>
      </c>
      <c r="J451" s="29" t="s">
        <v>2529</v>
      </c>
      <c r="K451" s="38" t="s">
        <v>2530</v>
      </c>
      <c r="L451" s="28" t="s">
        <v>2518</v>
      </c>
      <c r="M451" s="28"/>
    </row>
    <row r="452" s="1" customFormat="1" ht="120" customHeight="1" spans="1:13">
      <c r="A452" s="28">
        <v>3</v>
      </c>
      <c r="B452" s="28" t="s">
        <v>2531</v>
      </c>
      <c r="C452" s="27" t="s">
        <v>2532</v>
      </c>
      <c r="D452" s="29" t="s">
        <v>1862</v>
      </c>
      <c r="E452" s="28" t="s">
        <v>2533</v>
      </c>
      <c r="F452" s="28" t="s">
        <v>641</v>
      </c>
      <c r="G452" s="30">
        <v>10000</v>
      </c>
      <c r="H452" s="30">
        <v>1000</v>
      </c>
      <c r="I452" s="28" t="s">
        <v>2534</v>
      </c>
      <c r="J452" s="29" t="s">
        <v>2535</v>
      </c>
      <c r="K452" s="38" t="s">
        <v>2536</v>
      </c>
      <c r="L452" s="28" t="s">
        <v>2518</v>
      </c>
      <c r="M452" s="28"/>
    </row>
    <row r="453" s="1" customFormat="1" ht="120" customHeight="1" spans="1:13">
      <c r="A453" s="28">
        <v>4</v>
      </c>
      <c r="B453" s="28" t="s">
        <v>2537</v>
      </c>
      <c r="C453" s="27" t="s">
        <v>2538</v>
      </c>
      <c r="D453" s="29" t="s">
        <v>1862</v>
      </c>
      <c r="E453" s="28" t="s">
        <v>2539</v>
      </c>
      <c r="F453" s="28" t="s">
        <v>110</v>
      </c>
      <c r="G453" s="30">
        <v>10000</v>
      </c>
      <c r="H453" s="30">
        <v>1500</v>
      </c>
      <c r="I453" s="28" t="s">
        <v>2540</v>
      </c>
      <c r="J453" s="29" t="s">
        <v>2541</v>
      </c>
      <c r="K453" s="38" t="s">
        <v>2542</v>
      </c>
      <c r="L453" s="28" t="s">
        <v>2518</v>
      </c>
      <c r="M453" s="28"/>
    </row>
    <row r="454" s="1" customFormat="1" ht="120" customHeight="1" spans="1:13">
      <c r="A454" s="28">
        <v>5</v>
      </c>
      <c r="B454" s="28" t="s">
        <v>2543</v>
      </c>
      <c r="C454" s="27" t="s">
        <v>2544</v>
      </c>
      <c r="D454" s="29" t="s">
        <v>724</v>
      </c>
      <c r="E454" s="28" t="s">
        <v>2545</v>
      </c>
      <c r="F454" s="28" t="s">
        <v>77</v>
      </c>
      <c r="G454" s="30">
        <v>63700</v>
      </c>
      <c r="H454" s="30">
        <v>1000</v>
      </c>
      <c r="I454" s="28" t="s">
        <v>2546</v>
      </c>
      <c r="J454" s="29" t="s">
        <v>2547</v>
      </c>
      <c r="K454" s="38" t="s">
        <v>2548</v>
      </c>
      <c r="L454" s="28" t="s">
        <v>2518</v>
      </c>
      <c r="M454" s="28"/>
    </row>
    <row r="455" s="1" customFormat="1" ht="120" customHeight="1" spans="1:13">
      <c r="A455" s="28">
        <v>6</v>
      </c>
      <c r="B455" s="28" t="s">
        <v>2549</v>
      </c>
      <c r="C455" s="27" t="s">
        <v>2550</v>
      </c>
      <c r="D455" s="29" t="s">
        <v>738</v>
      </c>
      <c r="E455" s="28" t="s">
        <v>2551</v>
      </c>
      <c r="F455" s="28" t="s">
        <v>110</v>
      </c>
      <c r="G455" s="30">
        <v>16000</v>
      </c>
      <c r="H455" s="30">
        <v>3000</v>
      </c>
      <c r="I455" s="28" t="s">
        <v>2552</v>
      </c>
      <c r="J455" s="29" t="s">
        <v>2553</v>
      </c>
      <c r="K455" s="38" t="s">
        <v>2554</v>
      </c>
      <c r="L455" s="28" t="s">
        <v>2518</v>
      </c>
      <c r="M455" s="28"/>
    </row>
    <row r="456" s="1" customFormat="1" ht="120" customHeight="1" spans="1:13">
      <c r="A456" s="28">
        <v>7</v>
      </c>
      <c r="B456" s="28" t="s">
        <v>2555</v>
      </c>
      <c r="C456" s="27" t="s">
        <v>2556</v>
      </c>
      <c r="D456" s="29" t="s">
        <v>738</v>
      </c>
      <c r="E456" s="28" t="s">
        <v>2557</v>
      </c>
      <c r="F456" s="28" t="s">
        <v>102</v>
      </c>
      <c r="G456" s="30">
        <v>86000</v>
      </c>
      <c r="H456" s="30">
        <v>2000</v>
      </c>
      <c r="I456" s="28" t="s">
        <v>2558</v>
      </c>
      <c r="J456" s="29" t="s">
        <v>2559</v>
      </c>
      <c r="K456" s="38" t="s">
        <v>2560</v>
      </c>
      <c r="L456" s="28" t="s">
        <v>2518</v>
      </c>
      <c r="M456" s="28"/>
    </row>
    <row r="457" s="1" customFormat="1" ht="120" customHeight="1" spans="1:13">
      <c r="A457" s="28">
        <v>8</v>
      </c>
      <c r="B457" s="28" t="s">
        <v>2561</v>
      </c>
      <c r="C457" s="27" t="s">
        <v>2562</v>
      </c>
      <c r="D457" s="29" t="s">
        <v>2164</v>
      </c>
      <c r="E457" s="28" t="s">
        <v>2563</v>
      </c>
      <c r="F457" s="28" t="s">
        <v>43</v>
      </c>
      <c r="G457" s="30">
        <v>34515</v>
      </c>
      <c r="H457" s="30">
        <v>1000</v>
      </c>
      <c r="I457" s="28" t="s">
        <v>2564</v>
      </c>
      <c r="J457" s="29" t="s">
        <v>2565</v>
      </c>
      <c r="K457" s="38" t="s">
        <v>2566</v>
      </c>
      <c r="L457" s="28" t="s">
        <v>2518</v>
      </c>
      <c r="M457" s="28"/>
    </row>
    <row r="458" s="1" customFormat="1" ht="120" customHeight="1" spans="1:13">
      <c r="A458" s="28">
        <v>9</v>
      </c>
      <c r="B458" s="28" t="s">
        <v>2567</v>
      </c>
      <c r="C458" s="27" t="s">
        <v>2568</v>
      </c>
      <c r="D458" s="29" t="s">
        <v>131</v>
      </c>
      <c r="E458" s="28" t="s">
        <v>2569</v>
      </c>
      <c r="F458" s="28" t="s">
        <v>77</v>
      </c>
      <c r="G458" s="30">
        <v>65680</v>
      </c>
      <c r="H458" s="30">
        <v>1500</v>
      </c>
      <c r="I458" s="28" t="s">
        <v>2570</v>
      </c>
      <c r="J458" s="29" t="s">
        <v>2571</v>
      </c>
      <c r="K458" s="38" t="s">
        <v>2572</v>
      </c>
      <c r="L458" s="28" t="s">
        <v>2518</v>
      </c>
      <c r="M458" s="28"/>
    </row>
    <row r="459" s="1" customFormat="1" ht="120" customHeight="1" spans="1:13">
      <c r="A459" s="28">
        <v>10</v>
      </c>
      <c r="B459" s="28" t="s">
        <v>2573</v>
      </c>
      <c r="C459" s="27" t="s">
        <v>2574</v>
      </c>
      <c r="D459" s="29" t="s">
        <v>801</v>
      </c>
      <c r="E459" s="28" t="s">
        <v>2575</v>
      </c>
      <c r="F459" s="28" t="s">
        <v>110</v>
      </c>
      <c r="G459" s="30">
        <v>97912</v>
      </c>
      <c r="H459" s="30">
        <v>5000</v>
      </c>
      <c r="I459" s="28" t="s">
        <v>2576</v>
      </c>
      <c r="J459" s="29" t="s">
        <v>2577</v>
      </c>
      <c r="K459" s="38" t="s">
        <v>1421</v>
      </c>
      <c r="L459" s="28" t="s">
        <v>2518</v>
      </c>
      <c r="M459" s="28"/>
    </row>
    <row r="460" s="1" customFormat="1" ht="120" customHeight="1" spans="1:13">
      <c r="A460" s="28">
        <v>11</v>
      </c>
      <c r="B460" s="28" t="s">
        <v>2578</v>
      </c>
      <c r="C460" s="27" t="s">
        <v>2579</v>
      </c>
      <c r="D460" s="29" t="s">
        <v>1910</v>
      </c>
      <c r="E460" s="28" t="s">
        <v>2580</v>
      </c>
      <c r="F460" s="28" t="s">
        <v>43</v>
      </c>
      <c r="G460" s="30">
        <v>170000</v>
      </c>
      <c r="H460" s="30">
        <v>2000</v>
      </c>
      <c r="I460" s="28" t="s">
        <v>2581</v>
      </c>
      <c r="J460" s="29" t="s">
        <v>2582</v>
      </c>
      <c r="K460" s="38" t="s">
        <v>2583</v>
      </c>
      <c r="L460" s="28" t="s">
        <v>2518</v>
      </c>
      <c r="M460" s="28"/>
    </row>
    <row r="461" s="1" customFormat="1" ht="120" customHeight="1" spans="1:13">
      <c r="A461" s="28">
        <v>12</v>
      </c>
      <c r="B461" s="28" t="s">
        <v>2584</v>
      </c>
      <c r="C461" s="27" t="s">
        <v>2585</v>
      </c>
      <c r="D461" s="29" t="s">
        <v>1910</v>
      </c>
      <c r="E461" s="28" t="s">
        <v>2586</v>
      </c>
      <c r="F461" s="28" t="s">
        <v>43</v>
      </c>
      <c r="G461" s="30">
        <v>20000</v>
      </c>
      <c r="H461" s="30">
        <v>2000</v>
      </c>
      <c r="I461" s="28" t="s">
        <v>2587</v>
      </c>
      <c r="J461" s="29" t="s">
        <v>2588</v>
      </c>
      <c r="K461" s="38" t="s">
        <v>2589</v>
      </c>
      <c r="L461" s="28" t="s">
        <v>2518</v>
      </c>
      <c r="M461" s="28"/>
    </row>
    <row r="462" s="1" customFormat="1" ht="120" customHeight="1" spans="1:13">
      <c r="A462" s="28">
        <v>13</v>
      </c>
      <c r="B462" s="28" t="s">
        <v>2590</v>
      </c>
      <c r="C462" s="27" t="s">
        <v>2591</v>
      </c>
      <c r="D462" s="29" t="s">
        <v>2201</v>
      </c>
      <c r="E462" s="28" t="s">
        <v>2592</v>
      </c>
      <c r="F462" s="28" t="s">
        <v>43</v>
      </c>
      <c r="G462" s="30">
        <v>38100</v>
      </c>
      <c r="H462" s="30">
        <v>500</v>
      </c>
      <c r="I462" s="28" t="s">
        <v>2593</v>
      </c>
      <c r="J462" s="29" t="s">
        <v>2594</v>
      </c>
      <c r="K462" s="38" t="s">
        <v>2595</v>
      </c>
      <c r="L462" s="28" t="s">
        <v>2518</v>
      </c>
      <c r="M462" s="28"/>
    </row>
    <row r="463" s="1" customFormat="1" ht="120" customHeight="1" spans="1:13">
      <c r="A463" s="28">
        <v>14</v>
      </c>
      <c r="B463" s="28" t="s">
        <v>2596</v>
      </c>
      <c r="C463" s="27" t="s">
        <v>2597</v>
      </c>
      <c r="D463" s="29" t="s">
        <v>2201</v>
      </c>
      <c r="E463" s="28" t="s">
        <v>2598</v>
      </c>
      <c r="F463" s="28" t="s">
        <v>43</v>
      </c>
      <c r="G463" s="30">
        <v>26217</v>
      </c>
      <c r="H463" s="30">
        <v>1000</v>
      </c>
      <c r="I463" s="28" t="s">
        <v>2599</v>
      </c>
      <c r="J463" s="29" t="s">
        <v>2600</v>
      </c>
      <c r="K463" s="38" t="s">
        <v>2601</v>
      </c>
      <c r="L463" s="28" t="s">
        <v>2518</v>
      </c>
      <c r="M463" s="28"/>
    </row>
    <row r="464" s="1" customFormat="1" ht="120" customHeight="1" spans="1:13">
      <c r="A464" s="28">
        <v>15</v>
      </c>
      <c r="B464" s="28" t="s">
        <v>2602</v>
      </c>
      <c r="C464" s="27" t="s">
        <v>2603</v>
      </c>
      <c r="D464" s="29" t="s">
        <v>2201</v>
      </c>
      <c r="E464" s="28" t="s">
        <v>2604</v>
      </c>
      <c r="F464" s="28" t="s">
        <v>36</v>
      </c>
      <c r="G464" s="30">
        <v>53000</v>
      </c>
      <c r="H464" s="30">
        <v>1000</v>
      </c>
      <c r="I464" s="28" t="s">
        <v>2605</v>
      </c>
      <c r="J464" s="29" t="s">
        <v>2606</v>
      </c>
      <c r="K464" s="38" t="s">
        <v>2607</v>
      </c>
      <c r="L464" s="28" t="s">
        <v>2518</v>
      </c>
      <c r="M464" s="28"/>
    </row>
    <row r="465" s="1" customFormat="1" ht="120" customHeight="1" spans="1:13">
      <c r="A465" s="28">
        <v>16</v>
      </c>
      <c r="B465" s="28" t="s">
        <v>2608</v>
      </c>
      <c r="C465" s="27" t="s">
        <v>2609</v>
      </c>
      <c r="D465" s="29" t="s">
        <v>415</v>
      </c>
      <c r="E465" s="28" t="s">
        <v>2610</v>
      </c>
      <c r="F465" s="28" t="s">
        <v>2611</v>
      </c>
      <c r="G465" s="30">
        <v>138680</v>
      </c>
      <c r="H465" s="30">
        <v>5000</v>
      </c>
      <c r="I465" s="28" t="s">
        <v>2612</v>
      </c>
      <c r="J465" s="29" t="s">
        <v>2613</v>
      </c>
      <c r="K465" s="38" t="s">
        <v>2614</v>
      </c>
      <c r="L465" s="28" t="s">
        <v>2518</v>
      </c>
      <c r="M465" s="28"/>
    </row>
    <row r="466" s="1" customFormat="1" ht="120" customHeight="1" spans="1:13">
      <c r="A466" s="28">
        <v>17</v>
      </c>
      <c r="B466" s="28" t="s">
        <v>2615</v>
      </c>
      <c r="C466" s="27" t="s">
        <v>2616</v>
      </c>
      <c r="D466" s="29" t="s">
        <v>415</v>
      </c>
      <c r="E466" s="28" t="s">
        <v>2617</v>
      </c>
      <c r="F466" s="28" t="s">
        <v>43</v>
      </c>
      <c r="G466" s="30">
        <v>65240</v>
      </c>
      <c r="H466" s="30">
        <v>1500</v>
      </c>
      <c r="I466" s="28" t="s">
        <v>2618</v>
      </c>
      <c r="J466" s="29" t="s">
        <v>2619</v>
      </c>
      <c r="K466" s="38" t="s">
        <v>2620</v>
      </c>
      <c r="L466" s="28" t="s">
        <v>2518</v>
      </c>
      <c r="M466" s="28"/>
    </row>
    <row r="467" s="1" customFormat="1" ht="120" customHeight="1" spans="1:13">
      <c r="A467" s="28">
        <v>18</v>
      </c>
      <c r="B467" s="28" t="s">
        <v>2621</v>
      </c>
      <c r="C467" s="27" t="s">
        <v>2622</v>
      </c>
      <c r="D467" s="29" t="s">
        <v>415</v>
      </c>
      <c r="E467" s="28" t="s">
        <v>2623</v>
      </c>
      <c r="F467" s="28" t="s">
        <v>77</v>
      </c>
      <c r="G467" s="30">
        <v>40112</v>
      </c>
      <c r="H467" s="30">
        <v>1000</v>
      </c>
      <c r="I467" s="28" t="s">
        <v>2624</v>
      </c>
      <c r="J467" s="29" t="s">
        <v>2625</v>
      </c>
      <c r="K467" s="38" t="s">
        <v>2626</v>
      </c>
      <c r="L467" s="28" t="s">
        <v>2518</v>
      </c>
      <c r="M467" s="28"/>
    </row>
    <row r="468" s="1" customFormat="1" ht="120" customHeight="1" spans="1:13">
      <c r="A468" s="28">
        <v>19</v>
      </c>
      <c r="B468" s="28" t="s">
        <v>2627</v>
      </c>
      <c r="C468" s="27" t="s">
        <v>2628</v>
      </c>
      <c r="D468" s="29" t="s">
        <v>415</v>
      </c>
      <c r="E468" s="28" t="s">
        <v>2629</v>
      </c>
      <c r="F468" s="28" t="s">
        <v>77</v>
      </c>
      <c r="G468" s="30">
        <v>27773</v>
      </c>
      <c r="H468" s="30">
        <v>2000</v>
      </c>
      <c r="I468" s="28" t="s">
        <v>2630</v>
      </c>
      <c r="J468" s="29" t="s">
        <v>2631</v>
      </c>
      <c r="K468" s="38" t="s">
        <v>2626</v>
      </c>
      <c r="L468" s="28" t="s">
        <v>2518</v>
      </c>
      <c r="M468" s="28"/>
    </row>
    <row r="469" s="1" customFormat="1" ht="120" customHeight="1" spans="1:13">
      <c r="A469" s="28">
        <v>20</v>
      </c>
      <c r="B469" s="28" t="s">
        <v>2632</v>
      </c>
      <c r="C469" s="27" t="s">
        <v>2633</v>
      </c>
      <c r="D469" s="29" t="s">
        <v>415</v>
      </c>
      <c r="E469" s="28" t="s">
        <v>2634</v>
      </c>
      <c r="F469" s="28" t="s">
        <v>36</v>
      </c>
      <c r="G469" s="30">
        <v>135201</v>
      </c>
      <c r="H469" s="30">
        <v>2000</v>
      </c>
      <c r="I469" s="28" t="s">
        <v>2635</v>
      </c>
      <c r="J469" s="29" t="s">
        <v>2636</v>
      </c>
      <c r="K469" s="38" t="s">
        <v>2637</v>
      </c>
      <c r="L469" s="28" t="s">
        <v>2518</v>
      </c>
      <c r="M469" s="28"/>
    </row>
    <row r="470" s="1" customFormat="1" ht="120" customHeight="1" spans="1:13">
      <c r="A470" s="28">
        <v>21</v>
      </c>
      <c r="B470" s="28" t="s">
        <v>2638</v>
      </c>
      <c r="C470" s="27" t="s">
        <v>2639</v>
      </c>
      <c r="D470" s="29" t="s">
        <v>415</v>
      </c>
      <c r="E470" s="28" t="s">
        <v>2640</v>
      </c>
      <c r="F470" s="28" t="s">
        <v>30</v>
      </c>
      <c r="G470" s="30">
        <v>21100</v>
      </c>
      <c r="H470" s="30">
        <v>1000</v>
      </c>
      <c r="I470" s="28" t="s">
        <v>2641</v>
      </c>
      <c r="J470" s="29" t="s">
        <v>2625</v>
      </c>
      <c r="K470" s="38" t="s">
        <v>2642</v>
      </c>
      <c r="L470" s="28" t="s">
        <v>2518</v>
      </c>
      <c r="M470" s="28"/>
    </row>
    <row r="471" s="1" customFormat="1" ht="120" customHeight="1" spans="1:13">
      <c r="A471" s="28">
        <v>22</v>
      </c>
      <c r="B471" s="28" t="s">
        <v>2643</v>
      </c>
      <c r="C471" s="27" t="s">
        <v>2644</v>
      </c>
      <c r="D471" s="29" t="s">
        <v>415</v>
      </c>
      <c r="E471" s="28" t="s">
        <v>2645</v>
      </c>
      <c r="F471" s="28" t="s">
        <v>36</v>
      </c>
      <c r="G471" s="30">
        <v>60900</v>
      </c>
      <c r="H471" s="30">
        <v>3000</v>
      </c>
      <c r="I471" s="28" t="s">
        <v>2646</v>
      </c>
      <c r="J471" s="29" t="s">
        <v>2647</v>
      </c>
      <c r="K471" s="38" t="s">
        <v>2648</v>
      </c>
      <c r="L471" s="28" t="s">
        <v>2518</v>
      </c>
      <c r="M471" s="28"/>
    </row>
    <row r="472" s="1" customFormat="1" ht="120" customHeight="1" spans="1:13">
      <c r="A472" s="28">
        <v>23</v>
      </c>
      <c r="B472" s="28" t="s">
        <v>2649</v>
      </c>
      <c r="C472" s="27" t="s">
        <v>2650</v>
      </c>
      <c r="D472" s="29" t="s">
        <v>1653</v>
      </c>
      <c r="E472" s="28" t="s">
        <v>2651</v>
      </c>
      <c r="F472" s="28" t="s">
        <v>43</v>
      </c>
      <c r="G472" s="30">
        <v>30000</v>
      </c>
      <c r="H472" s="30">
        <v>4000</v>
      </c>
      <c r="I472" s="28" t="s">
        <v>2652</v>
      </c>
      <c r="J472" s="29" t="s">
        <v>2653</v>
      </c>
      <c r="K472" s="38" t="s">
        <v>2654</v>
      </c>
      <c r="L472" s="28" t="s">
        <v>2518</v>
      </c>
      <c r="M472" s="28"/>
    </row>
    <row r="473" s="1" customFormat="1" ht="120" customHeight="1" spans="1:13">
      <c r="A473" s="28">
        <v>24</v>
      </c>
      <c r="B473" s="28" t="s">
        <v>2655</v>
      </c>
      <c r="C473" s="27" t="s">
        <v>2656</v>
      </c>
      <c r="D473" s="29" t="s">
        <v>856</v>
      </c>
      <c r="E473" s="28" t="s">
        <v>2657</v>
      </c>
      <c r="F473" s="28" t="s">
        <v>43</v>
      </c>
      <c r="G473" s="30">
        <v>182554.85</v>
      </c>
      <c r="H473" s="30">
        <v>5000</v>
      </c>
      <c r="I473" s="28" t="s">
        <v>2658</v>
      </c>
      <c r="J473" s="29" t="s">
        <v>2659</v>
      </c>
      <c r="K473" s="38" t="s">
        <v>2572</v>
      </c>
      <c r="L473" s="28" t="s">
        <v>2518</v>
      </c>
      <c r="M473" s="28"/>
    </row>
    <row r="474" s="1" customFormat="1" ht="120" customHeight="1" spans="1:13">
      <c r="A474" s="28">
        <v>25</v>
      </c>
      <c r="B474" s="28" t="s">
        <v>2660</v>
      </c>
      <c r="C474" s="27" t="s">
        <v>2661</v>
      </c>
      <c r="D474" s="29" t="s">
        <v>188</v>
      </c>
      <c r="E474" s="28" t="s">
        <v>2662</v>
      </c>
      <c r="F474" s="28" t="s">
        <v>641</v>
      </c>
      <c r="G474" s="30">
        <v>35715</v>
      </c>
      <c r="H474" s="30">
        <v>3000</v>
      </c>
      <c r="I474" s="28" t="s">
        <v>2663</v>
      </c>
      <c r="J474" s="29" t="s">
        <v>2664</v>
      </c>
      <c r="K474" s="38" t="s">
        <v>2665</v>
      </c>
      <c r="L474" s="28" t="s">
        <v>2518</v>
      </c>
      <c r="M474" s="28"/>
    </row>
    <row r="475" s="1" customFormat="1" ht="120" customHeight="1" spans="1:13">
      <c r="A475" s="28">
        <v>26</v>
      </c>
      <c r="B475" s="28" t="s">
        <v>2666</v>
      </c>
      <c r="C475" s="27" t="s">
        <v>2667</v>
      </c>
      <c r="D475" s="29" t="s">
        <v>188</v>
      </c>
      <c r="E475" s="28" t="s">
        <v>2668</v>
      </c>
      <c r="F475" s="28" t="s">
        <v>110</v>
      </c>
      <c r="G475" s="30">
        <v>18274.16</v>
      </c>
      <c r="H475" s="30">
        <v>1000</v>
      </c>
      <c r="I475" s="28" t="s">
        <v>2669</v>
      </c>
      <c r="J475" s="29" t="s">
        <v>2670</v>
      </c>
      <c r="K475" s="38" t="s">
        <v>2572</v>
      </c>
      <c r="L475" s="28" t="s">
        <v>2518</v>
      </c>
      <c r="M475" s="28"/>
    </row>
    <row r="476" s="1" customFormat="1" ht="120" customHeight="1" spans="1:13">
      <c r="A476" s="28">
        <v>27</v>
      </c>
      <c r="B476" s="28" t="s">
        <v>2671</v>
      </c>
      <c r="C476" s="27" t="s">
        <v>2672</v>
      </c>
      <c r="D476" s="29" t="s">
        <v>188</v>
      </c>
      <c r="E476" s="28" t="s">
        <v>2673</v>
      </c>
      <c r="F476" s="28" t="s">
        <v>641</v>
      </c>
      <c r="G476" s="30">
        <v>14302</v>
      </c>
      <c r="H476" s="30">
        <v>3000</v>
      </c>
      <c r="I476" s="28" t="s">
        <v>2674</v>
      </c>
      <c r="J476" s="29" t="s">
        <v>2675</v>
      </c>
      <c r="K476" s="38" t="s">
        <v>2665</v>
      </c>
      <c r="L476" s="28" t="s">
        <v>2518</v>
      </c>
      <c r="M476" s="28"/>
    </row>
    <row r="477" s="1" customFormat="1" ht="120" customHeight="1" spans="1:13">
      <c r="A477" s="28">
        <v>28</v>
      </c>
      <c r="B477" s="28" t="s">
        <v>2676</v>
      </c>
      <c r="C477" s="27" t="s">
        <v>2677</v>
      </c>
      <c r="D477" s="29" t="s">
        <v>188</v>
      </c>
      <c r="E477" s="28" t="s">
        <v>2678</v>
      </c>
      <c r="F477" s="28" t="s">
        <v>43</v>
      </c>
      <c r="G477" s="30">
        <v>40123</v>
      </c>
      <c r="H477" s="30">
        <v>1000</v>
      </c>
      <c r="I477" s="28" t="s">
        <v>2679</v>
      </c>
      <c r="J477" s="29" t="s">
        <v>2680</v>
      </c>
      <c r="K477" s="38" t="s">
        <v>2681</v>
      </c>
      <c r="L477" s="28" t="s">
        <v>2518</v>
      </c>
      <c r="M477" s="28"/>
    </row>
    <row r="478" s="1" customFormat="1" ht="120" customHeight="1" spans="1:13">
      <c r="A478" s="28">
        <v>29</v>
      </c>
      <c r="B478" s="28" t="s">
        <v>2682</v>
      </c>
      <c r="C478" s="27" t="s">
        <v>2683</v>
      </c>
      <c r="D478" s="29" t="s">
        <v>188</v>
      </c>
      <c r="E478" s="28" t="s">
        <v>2684</v>
      </c>
      <c r="F478" s="28" t="s">
        <v>1617</v>
      </c>
      <c r="G478" s="30">
        <v>380000</v>
      </c>
      <c r="H478" s="30">
        <v>5000</v>
      </c>
      <c r="I478" s="28" t="s">
        <v>2685</v>
      </c>
      <c r="J478" s="29" t="s">
        <v>2686</v>
      </c>
      <c r="K478" s="38" t="s">
        <v>2687</v>
      </c>
      <c r="L478" s="28" t="s">
        <v>2518</v>
      </c>
      <c r="M478" s="28"/>
    </row>
    <row r="479" s="1" customFormat="1" ht="120" customHeight="1" spans="1:13">
      <c r="A479" s="28">
        <v>30</v>
      </c>
      <c r="B479" s="28" t="s">
        <v>2688</v>
      </c>
      <c r="C479" s="27" t="s">
        <v>2689</v>
      </c>
      <c r="D479" s="29" t="s">
        <v>188</v>
      </c>
      <c r="E479" s="28" t="s">
        <v>2690</v>
      </c>
      <c r="F479" s="28" t="s">
        <v>43</v>
      </c>
      <c r="G479" s="30">
        <v>15028</v>
      </c>
      <c r="H479" s="30">
        <v>1000</v>
      </c>
      <c r="I479" s="28" t="s">
        <v>2691</v>
      </c>
      <c r="J479" s="29" t="s">
        <v>2692</v>
      </c>
      <c r="K479" s="38" t="s">
        <v>2572</v>
      </c>
      <c r="L479" s="28" t="s">
        <v>2518</v>
      </c>
      <c r="M479" s="28"/>
    </row>
    <row r="480" s="1" customFormat="1" ht="120" customHeight="1" spans="1:13">
      <c r="A480" s="28">
        <v>31</v>
      </c>
      <c r="B480" s="28" t="s">
        <v>2693</v>
      </c>
      <c r="C480" s="27" t="s">
        <v>2694</v>
      </c>
      <c r="D480" s="29" t="s">
        <v>188</v>
      </c>
      <c r="E480" s="28" t="s">
        <v>2695</v>
      </c>
      <c r="F480" s="28" t="s">
        <v>77</v>
      </c>
      <c r="G480" s="30">
        <v>17774</v>
      </c>
      <c r="H480" s="30">
        <v>1000</v>
      </c>
      <c r="I480" s="28" t="s">
        <v>2696</v>
      </c>
      <c r="J480" s="29" t="s">
        <v>2697</v>
      </c>
      <c r="K480" s="38" t="s">
        <v>2698</v>
      </c>
      <c r="L480" s="28" t="s">
        <v>2518</v>
      </c>
      <c r="M480" s="28"/>
    </row>
    <row r="481" s="1" customFormat="1" ht="120" customHeight="1" spans="1:13">
      <c r="A481" s="28">
        <v>32</v>
      </c>
      <c r="B481" s="28" t="s">
        <v>2699</v>
      </c>
      <c r="C481" s="27" t="s">
        <v>2700</v>
      </c>
      <c r="D481" s="29" t="s">
        <v>188</v>
      </c>
      <c r="E481" s="28" t="s">
        <v>2701</v>
      </c>
      <c r="F481" s="28" t="s">
        <v>43</v>
      </c>
      <c r="G481" s="30">
        <v>67199</v>
      </c>
      <c r="H481" s="30">
        <v>2000</v>
      </c>
      <c r="I481" s="28" t="s">
        <v>2702</v>
      </c>
      <c r="J481" s="29" t="s">
        <v>2703</v>
      </c>
      <c r="K481" s="38" t="s">
        <v>2704</v>
      </c>
      <c r="L481" s="28" t="s">
        <v>2518</v>
      </c>
      <c r="M481" s="28"/>
    </row>
    <row r="482" s="1" customFormat="1" ht="120" customHeight="1" spans="1:13">
      <c r="A482" s="28">
        <v>33</v>
      </c>
      <c r="B482" s="28" t="s">
        <v>2705</v>
      </c>
      <c r="C482" s="27" t="s">
        <v>2706</v>
      </c>
      <c r="D482" s="29" t="s">
        <v>188</v>
      </c>
      <c r="E482" s="28" t="s">
        <v>2707</v>
      </c>
      <c r="F482" s="28" t="s">
        <v>36</v>
      </c>
      <c r="G482" s="30">
        <v>57143</v>
      </c>
      <c r="H482" s="30">
        <v>2000</v>
      </c>
      <c r="I482" s="28" t="s">
        <v>2708</v>
      </c>
      <c r="J482" s="29" t="s">
        <v>2709</v>
      </c>
      <c r="K482" s="38" t="s">
        <v>2704</v>
      </c>
      <c r="L482" s="28" t="s">
        <v>2518</v>
      </c>
      <c r="M482" s="28"/>
    </row>
    <row r="483" s="1" customFormat="1" ht="120" customHeight="1" spans="1:13">
      <c r="A483" s="28">
        <v>34</v>
      </c>
      <c r="B483" s="28" t="s">
        <v>2710</v>
      </c>
      <c r="C483" s="27" t="s">
        <v>2711</v>
      </c>
      <c r="D483" s="29" t="s">
        <v>908</v>
      </c>
      <c r="E483" s="28" t="s">
        <v>2712</v>
      </c>
      <c r="F483" s="28" t="s">
        <v>110</v>
      </c>
      <c r="G483" s="30">
        <v>60000</v>
      </c>
      <c r="H483" s="30">
        <v>5000</v>
      </c>
      <c r="I483" s="28" t="s">
        <v>2713</v>
      </c>
      <c r="J483" s="29" t="s">
        <v>2714</v>
      </c>
      <c r="K483" s="38" t="s">
        <v>2715</v>
      </c>
      <c r="L483" s="28" t="s">
        <v>2518</v>
      </c>
      <c r="M483" s="28"/>
    </row>
    <row r="484" s="1" customFormat="1" ht="120" customHeight="1" spans="1:13">
      <c r="A484" s="28">
        <v>35</v>
      </c>
      <c r="B484" s="28" t="s">
        <v>2716</v>
      </c>
      <c r="C484" s="27" t="s">
        <v>2717</v>
      </c>
      <c r="D484" s="29" t="s">
        <v>908</v>
      </c>
      <c r="E484" s="28" t="s">
        <v>2718</v>
      </c>
      <c r="F484" s="28" t="s">
        <v>43</v>
      </c>
      <c r="G484" s="30">
        <v>13000</v>
      </c>
      <c r="H484" s="30">
        <v>300</v>
      </c>
      <c r="I484" s="28" t="s">
        <v>2719</v>
      </c>
      <c r="J484" s="29" t="s">
        <v>2720</v>
      </c>
      <c r="K484" s="38" t="s">
        <v>2721</v>
      </c>
      <c r="L484" s="28" t="s">
        <v>2518</v>
      </c>
      <c r="M484" s="28"/>
    </row>
    <row r="485" s="1" customFormat="1" ht="120" customHeight="1" spans="1:13">
      <c r="A485" s="28">
        <v>36</v>
      </c>
      <c r="B485" s="28" t="s">
        <v>2722</v>
      </c>
      <c r="C485" s="27" t="s">
        <v>2723</v>
      </c>
      <c r="D485" s="29" t="s">
        <v>908</v>
      </c>
      <c r="E485" s="28" t="s">
        <v>2724</v>
      </c>
      <c r="F485" s="28" t="s">
        <v>43</v>
      </c>
      <c r="G485" s="30">
        <v>53000</v>
      </c>
      <c r="H485" s="30">
        <v>3000</v>
      </c>
      <c r="I485" s="28" t="s">
        <v>2725</v>
      </c>
      <c r="J485" s="29" t="s">
        <v>2726</v>
      </c>
      <c r="K485" s="38" t="s">
        <v>2727</v>
      </c>
      <c r="L485" s="28" t="s">
        <v>2518</v>
      </c>
      <c r="M485" s="28"/>
    </row>
    <row r="486" s="1" customFormat="1" ht="120" customHeight="1" spans="1:13">
      <c r="A486" s="28">
        <v>37</v>
      </c>
      <c r="B486" s="28" t="s">
        <v>2728</v>
      </c>
      <c r="C486" s="27" t="s">
        <v>2729</v>
      </c>
      <c r="D486" s="29" t="s">
        <v>908</v>
      </c>
      <c r="E486" s="28" t="s">
        <v>2730</v>
      </c>
      <c r="F486" s="28" t="s">
        <v>36</v>
      </c>
      <c r="G486" s="30">
        <v>91500</v>
      </c>
      <c r="H486" s="30">
        <v>1000</v>
      </c>
      <c r="I486" s="28" t="s">
        <v>2731</v>
      </c>
      <c r="J486" s="29" t="s">
        <v>2732</v>
      </c>
      <c r="K486" s="38" t="s">
        <v>2733</v>
      </c>
      <c r="L486" s="28" t="s">
        <v>2518</v>
      </c>
      <c r="M486" s="28"/>
    </row>
    <row r="487" s="1" customFormat="1" ht="120" customHeight="1" spans="1:13">
      <c r="A487" s="28">
        <v>38</v>
      </c>
      <c r="B487" s="28" t="s">
        <v>2734</v>
      </c>
      <c r="C487" s="27" t="s">
        <v>2735</v>
      </c>
      <c r="D487" s="29" t="s">
        <v>908</v>
      </c>
      <c r="E487" s="28" t="s">
        <v>2736</v>
      </c>
      <c r="F487" s="28" t="s">
        <v>77</v>
      </c>
      <c r="G487" s="30">
        <v>56385</v>
      </c>
      <c r="H487" s="30">
        <v>1000</v>
      </c>
      <c r="I487" s="28" t="s">
        <v>2737</v>
      </c>
      <c r="J487" s="29" t="s">
        <v>2738</v>
      </c>
      <c r="K487" s="38" t="s">
        <v>2572</v>
      </c>
      <c r="L487" s="28" t="s">
        <v>2518</v>
      </c>
      <c r="M487" s="28"/>
    </row>
    <row r="488" s="1" customFormat="1" ht="120" customHeight="1" spans="1:13">
      <c r="A488" s="28">
        <v>39</v>
      </c>
      <c r="B488" s="28" t="s">
        <v>2739</v>
      </c>
      <c r="C488" s="27" t="s">
        <v>2740</v>
      </c>
      <c r="D488" s="29" t="s">
        <v>908</v>
      </c>
      <c r="E488" s="28" t="s">
        <v>2741</v>
      </c>
      <c r="F488" s="28" t="s">
        <v>110</v>
      </c>
      <c r="G488" s="30">
        <v>35000</v>
      </c>
      <c r="H488" s="30">
        <v>1000</v>
      </c>
      <c r="I488" s="28" t="s">
        <v>2742</v>
      </c>
      <c r="J488" s="29" t="s">
        <v>2743</v>
      </c>
      <c r="K488" s="38" t="s">
        <v>2744</v>
      </c>
      <c r="L488" s="28" t="s">
        <v>2518</v>
      </c>
      <c r="M488" s="28"/>
    </row>
    <row r="489" s="1" customFormat="1" ht="120" customHeight="1" spans="1:13">
      <c r="A489" s="28">
        <v>40</v>
      </c>
      <c r="B489" s="28" t="s">
        <v>2745</v>
      </c>
      <c r="C489" s="27" t="s">
        <v>2746</v>
      </c>
      <c r="D489" s="29" t="s">
        <v>957</v>
      </c>
      <c r="E489" s="28" t="s">
        <v>2747</v>
      </c>
      <c r="F489" s="28" t="s">
        <v>77</v>
      </c>
      <c r="G489" s="30">
        <v>30000</v>
      </c>
      <c r="H489" s="30">
        <v>1000</v>
      </c>
      <c r="I489" s="28" t="s">
        <v>2748</v>
      </c>
      <c r="J489" s="29" t="s">
        <v>2749</v>
      </c>
      <c r="K489" s="38" t="s">
        <v>2750</v>
      </c>
      <c r="L489" s="28" t="s">
        <v>2518</v>
      </c>
      <c r="M489" s="28"/>
    </row>
    <row r="490" s="1" customFormat="1" ht="120" customHeight="1" spans="1:13">
      <c r="A490" s="28">
        <v>41</v>
      </c>
      <c r="B490" s="28" t="s">
        <v>2751</v>
      </c>
      <c r="C490" s="27" t="s">
        <v>2752</v>
      </c>
      <c r="D490" s="29" t="s">
        <v>2753</v>
      </c>
      <c r="E490" s="28" t="s">
        <v>2754</v>
      </c>
      <c r="F490" s="28" t="s">
        <v>43</v>
      </c>
      <c r="G490" s="30">
        <v>86151</v>
      </c>
      <c r="H490" s="30">
        <v>5000</v>
      </c>
      <c r="I490" s="28" t="s">
        <v>2755</v>
      </c>
      <c r="J490" s="29" t="s">
        <v>2756</v>
      </c>
      <c r="K490" s="38" t="s">
        <v>2757</v>
      </c>
      <c r="L490" s="28" t="s">
        <v>2518</v>
      </c>
      <c r="M490" s="28"/>
    </row>
    <row r="491" s="1" customFormat="1" ht="120" customHeight="1" spans="1:13">
      <c r="A491" s="28">
        <v>42</v>
      </c>
      <c r="B491" s="28" t="s">
        <v>2758</v>
      </c>
      <c r="C491" s="27" t="s">
        <v>2759</v>
      </c>
      <c r="D491" s="29" t="s">
        <v>229</v>
      </c>
      <c r="E491" s="28" t="s">
        <v>2760</v>
      </c>
      <c r="F491" s="28" t="s">
        <v>641</v>
      </c>
      <c r="G491" s="30">
        <v>12000</v>
      </c>
      <c r="H491" s="30">
        <v>3000</v>
      </c>
      <c r="I491" s="28" t="s">
        <v>2761</v>
      </c>
      <c r="J491" s="29" t="s">
        <v>2762</v>
      </c>
      <c r="K491" s="38" t="s">
        <v>2763</v>
      </c>
      <c r="L491" s="28" t="s">
        <v>2518</v>
      </c>
      <c r="M491" s="28"/>
    </row>
    <row r="492" s="1" customFormat="1" ht="120" customHeight="1" spans="1:13">
      <c r="A492" s="28">
        <v>43</v>
      </c>
      <c r="B492" s="28" t="s">
        <v>2764</v>
      </c>
      <c r="C492" s="27" t="s">
        <v>2765</v>
      </c>
      <c r="D492" s="29" t="s">
        <v>229</v>
      </c>
      <c r="E492" s="28" t="s">
        <v>2766</v>
      </c>
      <c r="F492" s="28" t="s">
        <v>641</v>
      </c>
      <c r="G492" s="30">
        <v>10000</v>
      </c>
      <c r="H492" s="30">
        <v>1000</v>
      </c>
      <c r="I492" s="28" t="s">
        <v>2767</v>
      </c>
      <c r="J492" s="29" t="s">
        <v>2768</v>
      </c>
      <c r="K492" s="38" t="s">
        <v>2769</v>
      </c>
      <c r="L492" s="28" t="s">
        <v>2518</v>
      </c>
      <c r="M492" s="28"/>
    </row>
    <row r="493" s="1" customFormat="1" ht="120" customHeight="1" spans="1:13">
      <c r="A493" s="28">
        <v>44</v>
      </c>
      <c r="B493" s="28" t="s">
        <v>2770</v>
      </c>
      <c r="C493" s="27" t="s">
        <v>2771</v>
      </c>
      <c r="D493" s="29" t="s">
        <v>591</v>
      </c>
      <c r="E493" s="28" t="s">
        <v>2772</v>
      </c>
      <c r="F493" s="28" t="s">
        <v>77</v>
      </c>
      <c r="G493" s="30">
        <v>45960</v>
      </c>
      <c r="H493" s="30">
        <v>3000</v>
      </c>
      <c r="I493" s="28" t="s">
        <v>2773</v>
      </c>
      <c r="J493" s="29" t="s">
        <v>2774</v>
      </c>
      <c r="K493" s="38" t="s">
        <v>2775</v>
      </c>
      <c r="L493" s="28" t="s">
        <v>2518</v>
      </c>
      <c r="M493" s="28"/>
    </row>
    <row r="494" s="1" customFormat="1" ht="120" customHeight="1" spans="1:13">
      <c r="A494" s="28">
        <v>45</v>
      </c>
      <c r="B494" s="28" t="s">
        <v>2776</v>
      </c>
      <c r="C494" s="27" t="s">
        <v>2777</v>
      </c>
      <c r="D494" s="29" t="s">
        <v>93</v>
      </c>
      <c r="E494" s="28" t="s">
        <v>2778</v>
      </c>
      <c r="F494" s="28" t="s">
        <v>102</v>
      </c>
      <c r="G494" s="30">
        <v>17034</v>
      </c>
      <c r="H494" s="30">
        <v>2000</v>
      </c>
      <c r="I494" s="28" t="s">
        <v>2779</v>
      </c>
      <c r="J494" s="29" t="s">
        <v>2780</v>
      </c>
      <c r="K494" s="38" t="s">
        <v>2781</v>
      </c>
      <c r="L494" s="28" t="s">
        <v>2518</v>
      </c>
      <c r="M494" s="28"/>
    </row>
    <row r="495" s="1" customFormat="1" ht="120" customHeight="1" spans="1:13">
      <c r="A495" s="28">
        <v>46</v>
      </c>
      <c r="B495" s="28" t="s">
        <v>2782</v>
      </c>
      <c r="C495" s="27" t="s">
        <v>2783</v>
      </c>
      <c r="D495" s="29" t="s">
        <v>93</v>
      </c>
      <c r="E495" s="28" t="s">
        <v>2784</v>
      </c>
      <c r="F495" s="28" t="s">
        <v>36</v>
      </c>
      <c r="G495" s="30">
        <v>26859</v>
      </c>
      <c r="H495" s="30">
        <v>500</v>
      </c>
      <c r="I495" s="28" t="s">
        <v>2785</v>
      </c>
      <c r="J495" s="29" t="s">
        <v>2786</v>
      </c>
      <c r="K495" s="38" t="s">
        <v>2787</v>
      </c>
      <c r="L495" s="28" t="s">
        <v>2518</v>
      </c>
      <c r="M495" s="28"/>
    </row>
    <row r="496" s="1" customFormat="1" ht="120" customHeight="1" spans="1:13">
      <c r="A496" s="28">
        <v>47</v>
      </c>
      <c r="B496" s="28" t="s">
        <v>2788</v>
      </c>
      <c r="C496" s="27" t="s">
        <v>2789</v>
      </c>
      <c r="D496" s="29" t="s">
        <v>990</v>
      </c>
      <c r="E496" s="28" t="s">
        <v>2790</v>
      </c>
      <c r="F496" s="28" t="s">
        <v>110</v>
      </c>
      <c r="G496" s="30">
        <v>71123</v>
      </c>
      <c r="H496" s="30">
        <v>4000</v>
      </c>
      <c r="I496" s="28" t="s">
        <v>2791</v>
      </c>
      <c r="J496" s="29" t="s">
        <v>2792</v>
      </c>
      <c r="K496" s="38" t="s">
        <v>2793</v>
      </c>
      <c r="L496" s="28" t="s">
        <v>2518</v>
      </c>
      <c r="M496" s="28"/>
    </row>
    <row r="497" s="1" customFormat="1" ht="120" customHeight="1" spans="1:13">
      <c r="A497" s="28">
        <v>48</v>
      </c>
      <c r="B497" s="28" t="s">
        <v>2794</v>
      </c>
      <c r="C497" s="27" t="s">
        <v>2795</v>
      </c>
      <c r="D497" s="29" t="s">
        <v>990</v>
      </c>
      <c r="E497" s="28" t="s">
        <v>2796</v>
      </c>
      <c r="F497" s="28" t="s">
        <v>2797</v>
      </c>
      <c r="G497" s="30">
        <v>87078</v>
      </c>
      <c r="H497" s="30">
        <v>5000</v>
      </c>
      <c r="I497" s="28" t="s">
        <v>2798</v>
      </c>
      <c r="J497" s="29" t="s">
        <v>2799</v>
      </c>
      <c r="K497" s="38" t="s">
        <v>2800</v>
      </c>
      <c r="L497" s="28" t="s">
        <v>2518</v>
      </c>
      <c r="M497" s="28"/>
    </row>
    <row r="498" s="1" customFormat="1" ht="120" customHeight="1" spans="1:13">
      <c r="A498" s="28">
        <v>49</v>
      </c>
      <c r="B498" s="28" t="s">
        <v>2801</v>
      </c>
      <c r="C498" s="27" t="s">
        <v>2802</v>
      </c>
      <c r="D498" s="29" t="s">
        <v>990</v>
      </c>
      <c r="E498" s="28" t="s">
        <v>2803</v>
      </c>
      <c r="F498" s="28" t="s">
        <v>43</v>
      </c>
      <c r="G498" s="30">
        <v>120000</v>
      </c>
      <c r="H498" s="30">
        <v>4000</v>
      </c>
      <c r="I498" s="28" t="s">
        <v>2804</v>
      </c>
      <c r="J498" s="29" t="s">
        <v>2792</v>
      </c>
      <c r="K498" s="38" t="s">
        <v>2805</v>
      </c>
      <c r="L498" s="28" t="s">
        <v>2518</v>
      </c>
      <c r="M498" s="28"/>
    </row>
    <row r="499" s="1" customFormat="1" ht="120" customHeight="1" spans="1:13">
      <c r="A499" s="28">
        <v>50</v>
      </c>
      <c r="B499" s="28" t="s">
        <v>2806</v>
      </c>
      <c r="C499" s="27" t="s">
        <v>2807</v>
      </c>
      <c r="D499" s="29" t="s">
        <v>990</v>
      </c>
      <c r="E499" s="28" t="s">
        <v>2808</v>
      </c>
      <c r="F499" s="28" t="s">
        <v>43</v>
      </c>
      <c r="G499" s="30">
        <v>49039</v>
      </c>
      <c r="H499" s="30">
        <v>5000</v>
      </c>
      <c r="I499" s="28" t="s">
        <v>2809</v>
      </c>
      <c r="J499" s="29" t="s">
        <v>2810</v>
      </c>
      <c r="K499" s="38" t="s">
        <v>2793</v>
      </c>
      <c r="L499" s="28" t="s">
        <v>2518</v>
      </c>
      <c r="M499" s="28"/>
    </row>
    <row r="500" s="1" customFormat="1" ht="120" customHeight="1" spans="1:13">
      <c r="A500" s="28">
        <v>51</v>
      </c>
      <c r="B500" s="28" t="s">
        <v>2811</v>
      </c>
      <c r="C500" s="27" t="s">
        <v>2812</v>
      </c>
      <c r="D500" s="29" t="s">
        <v>990</v>
      </c>
      <c r="E500" s="28" t="s">
        <v>2813</v>
      </c>
      <c r="F500" s="28" t="s">
        <v>110</v>
      </c>
      <c r="G500" s="30">
        <v>38125</v>
      </c>
      <c r="H500" s="30">
        <v>2000</v>
      </c>
      <c r="I500" s="28" t="s">
        <v>2814</v>
      </c>
      <c r="J500" s="29" t="s">
        <v>2815</v>
      </c>
      <c r="K500" s="38" t="s">
        <v>2816</v>
      </c>
      <c r="L500" s="28" t="s">
        <v>2518</v>
      </c>
      <c r="M500" s="28"/>
    </row>
    <row r="501" s="1" customFormat="1" ht="120" customHeight="1" spans="1:13">
      <c r="A501" s="28">
        <v>52</v>
      </c>
      <c r="B501" s="28" t="s">
        <v>2817</v>
      </c>
      <c r="C501" s="27" t="s">
        <v>2818</v>
      </c>
      <c r="D501" s="29" t="s">
        <v>237</v>
      </c>
      <c r="E501" s="28" t="s">
        <v>2819</v>
      </c>
      <c r="F501" s="28" t="s">
        <v>641</v>
      </c>
      <c r="G501" s="30">
        <v>45537</v>
      </c>
      <c r="H501" s="30">
        <v>8000</v>
      </c>
      <c r="I501" s="28" t="s">
        <v>2820</v>
      </c>
      <c r="J501" s="29" t="s">
        <v>2821</v>
      </c>
      <c r="K501" s="38" t="s">
        <v>2822</v>
      </c>
      <c r="L501" s="28" t="s">
        <v>2518</v>
      </c>
      <c r="M501" s="28"/>
    </row>
    <row r="502" s="1" customFormat="1" ht="120" customHeight="1" spans="1:13">
      <c r="A502" s="28">
        <v>53</v>
      </c>
      <c r="B502" s="28" t="s">
        <v>2823</v>
      </c>
      <c r="C502" s="27" t="s">
        <v>2824</v>
      </c>
      <c r="D502" s="29" t="s">
        <v>558</v>
      </c>
      <c r="E502" s="28" t="s">
        <v>2825</v>
      </c>
      <c r="F502" s="28" t="s">
        <v>1201</v>
      </c>
      <c r="G502" s="30">
        <v>95454</v>
      </c>
      <c r="H502" s="30">
        <v>1000</v>
      </c>
      <c r="I502" s="28" t="s">
        <v>2826</v>
      </c>
      <c r="J502" s="29" t="s">
        <v>2827</v>
      </c>
      <c r="K502" s="38" t="s">
        <v>2665</v>
      </c>
      <c r="L502" s="28" t="s">
        <v>2518</v>
      </c>
      <c r="M502" s="28"/>
    </row>
    <row r="503" s="1" customFormat="1" ht="120" customHeight="1" spans="1:13">
      <c r="A503" s="28">
        <v>54</v>
      </c>
      <c r="B503" s="28" t="s">
        <v>2828</v>
      </c>
      <c r="C503" s="27" t="s">
        <v>2829</v>
      </c>
      <c r="D503" s="29" t="s">
        <v>558</v>
      </c>
      <c r="E503" s="28" t="s">
        <v>2830</v>
      </c>
      <c r="F503" s="28" t="s">
        <v>43</v>
      </c>
      <c r="G503" s="30">
        <v>61753</v>
      </c>
      <c r="H503" s="30">
        <v>5000</v>
      </c>
      <c r="I503" s="28" t="s">
        <v>2831</v>
      </c>
      <c r="J503" s="29" t="s">
        <v>177</v>
      </c>
      <c r="K503" s="38" t="s">
        <v>2665</v>
      </c>
      <c r="L503" s="28" t="s">
        <v>2518</v>
      </c>
      <c r="M503" s="28"/>
    </row>
    <row r="504" s="1" customFormat="1" ht="120" customHeight="1" spans="1:13">
      <c r="A504" s="28">
        <v>55</v>
      </c>
      <c r="B504" s="28" t="s">
        <v>2832</v>
      </c>
      <c r="C504" s="27" t="s">
        <v>2833</v>
      </c>
      <c r="D504" s="29" t="s">
        <v>558</v>
      </c>
      <c r="E504" s="28" t="s">
        <v>2834</v>
      </c>
      <c r="F504" s="28" t="s">
        <v>110</v>
      </c>
      <c r="G504" s="30">
        <v>158987</v>
      </c>
      <c r="H504" s="30">
        <v>10000</v>
      </c>
      <c r="I504" s="28" t="s">
        <v>2835</v>
      </c>
      <c r="J504" s="29" t="s">
        <v>2836</v>
      </c>
      <c r="K504" s="38" t="s">
        <v>2837</v>
      </c>
      <c r="L504" s="28" t="s">
        <v>2518</v>
      </c>
      <c r="M504" s="28"/>
    </row>
    <row r="505" s="1" customFormat="1" ht="120" customHeight="1" spans="1:13">
      <c r="A505" s="28">
        <v>56</v>
      </c>
      <c r="B505" s="28" t="s">
        <v>2838</v>
      </c>
      <c r="C505" s="27" t="s">
        <v>2839</v>
      </c>
      <c r="D505" s="29" t="s">
        <v>558</v>
      </c>
      <c r="E505" s="28" t="s">
        <v>2840</v>
      </c>
      <c r="F505" s="28" t="s">
        <v>110</v>
      </c>
      <c r="G505" s="30">
        <v>390361</v>
      </c>
      <c r="H505" s="30">
        <v>10000</v>
      </c>
      <c r="I505" s="28" t="s">
        <v>2841</v>
      </c>
      <c r="J505" s="29" t="s">
        <v>2842</v>
      </c>
      <c r="K505" s="38" t="s">
        <v>2843</v>
      </c>
      <c r="L505" s="28" t="s">
        <v>2518</v>
      </c>
      <c r="M505" s="28"/>
    </row>
    <row r="506" s="1" customFormat="1" ht="120" customHeight="1" spans="1:13">
      <c r="A506" s="28">
        <v>57</v>
      </c>
      <c r="B506" s="28" t="s">
        <v>2844</v>
      </c>
      <c r="C506" s="27" t="s">
        <v>2845</v>
      </c>
      <c r="D506" s="29" t="s">
        <v>1818</v>
      </c>
      <c r="E506" s="28" t="s">
        <v>2846</v>
      </c>
      <c r="F506" s="28" t="s">
        <v>77</v>
      </c>
      <c r="G506" s="30">
        <v>115000</v>
      </c>
      <c r="H506" s="30">
        <v>3000</v>
      </c>
      <c r="I506" s="28" t="s">
        <v>2588</v>
      </c>
      <c r="J506" s="29" t="s">
        <v>2847</v>
      </c>
      <c r="K506" s="38" t="s">
        <v>2848</v>
      </c>
      <c r="L506" s="28" t="s">
        <v>2518</v>
      </c>
      <c r="M506" s="28"/>
    </row>
    <row r="507" s="1" customFormat="1" ht="120" customHeight="1" spans="1:13">
      <c r="A507" s="28">
        <v>58</v>
      </c>
      <c r="B507" s="28" t="s">
        <v>2849</v>
      </c>
      <c r="C507" s="27" t="s">
        <v>2850</v>
      </c>
      <c r="D507" s="29" t="s">
        <v>2851</v>
      </c>
      <c r="E507" s="28" t="s">
        <v>2852</v>
      </c>
      <c r="F507" s="28" t="s">
        <v>200</v>
      </c>
      <c r="G507" s="30">
        <v>60000</v>
      </c>
      <c r="H507" s="30">
        <v>5000</v>
      </c>
      <c r="I507" s="28" t="s">
        <v>2853</v>
      </c>
      <c r="J507" s="29" t="s">
        <v>2854</v>
      </c>
      <c r="K507" s="38" t="s">
        <v>2855</v>
      </c>
      <c r="L507" s="28" t="s">
        <v>2518</v>
      </c>
      <c r="M507" s="28"/>
    </row>
    <row r="508" s="1" customFormat="1" ht="120" customHeight="1" spans="1:13">
      <c r="A508" s="28">
        <v>59</v>
      </c>
      <c r="B508" s="28" t="s">
        <v>2856</v>
      </c>
      <c r="C508" s="27" t="s">
        <v>2857</v>
      </c>
      <c r="D508" s="29" t="s">
        <v>2851</v>
      </c>
      <c r="E508" s="28" t="s">
        <v>2858</v>
      </c>
      <c r="F508" s="28" t="s">
        <v>110</v>
      </c>
      <c r="G508" s="30">
        <v>60000</v>
      </c>
      <c r="H508" s="30">
        <v>7000</v>
      </c>
      <c r="I508" s="28" t="s">
        <v>2859</v>
      </c>
      <c r="J508" s="29" t="s">
        <v>2860</v>
      </c>
      <c r="K508" s="38" t="s">
        <v>2861</v>
      </c>
      <c r="L508" s="28" t="s">
        <v>2518</v>
      </c>
      <c r="M508" s="28"/>
    </row>
    <row r="509" s="5" customFormat="1" ht="86" customHeight="1" spans="1:13">
      <c r="A509" s="25"/>
      <c r="B509" s="25" t="s">
        <v>2862</v>
      </c>
      <c r="C509" s="22">
        <f>COUNTA(A510:A561)</f>
        <v>52</v>
      </c>
      <c r="D509" s="23"/>
      <c r="E509" s="25"/>
      <c r="F509" s="25"/>
      <c r="G509" s="26">
        <f>SUM(G510:G561)</f>
        <v>7119748.72</v>
      </c>
      <c r="H509" s="26">
        <f>SUM(H510:H561)</f>
        <v>881661</v>
      </c>
      <c r="I509" s="25"/>
      <c r="J509" s="23"/>
      <c r="K509" s="37"/>
      <c r="L509" s="28"/>
      <c r="M509" s="28"/>
    </row>
    <row r="510" s="1" customFormat="1" ht="120" customHeight="1" spans="1:13">
      <c r="A510" s="28">
        <v>1</v>
      </c>
      <c r="B510" s="28" t="s">
        <v>2863</v>
      </c>
      <c r="C510" s="27" t="s">
        <v>2864</v>
      </c>
      <c r="D510" s="29" t="s">
        <v>163</v>
      </c>
      <c r="E510" s="28" t="s">
        <v>2865</v>
      </c>
      <c r="F510" s="28" t="s">
        <v>110</v>
      </c>
      <c r="G510" s="30">
        <v>13942</v>
      </c>
      <c r="H510" s="30">
        <v>3000</v>
      </c>
      <c r="I510" s="28" t="s">
        <v>2866</v>
      </c>
      <c r="J510" s="29" t="s">
        <v>2867</v>
      </c>
      <c r="K510" s="38" t="s">
        <v>2868</v>
      </c>
      <c r="L510" s="28" t="s">
        <v>2862</v>
      </c>
      <c r="M510" s="28"/>
    </row>
    <row r="511" s="1" customFormat="1" ht="120" customHeight="1" spans="1:13">
      <c r="A511" s="28">
        <v>2</v>
      </c>
      <c r="B511" s="28" t="s">
        <v>2869</v>
      </c>
      <c r="C511" s="27" t="s">
        <v>2870</v>
      </c>
      <c r="D511" s="29" t="s">
        <v>163</v>
      </c>
      <c r="E511" s="28" t="s">
        <v>2871</v>
      </c>
      <c r="F511" s="28" t="s">
        <v>22</v>
      </c>
      <c r="G511" s="30">
        <v>151541.28</v>
      </c>
      <c r="H511" s="30">
        <v>10000</v>
      </c>
      <c r="I511" s="28" t="s">
        <v>2872</v>
      </c>
      <c r="J511" s="29" t="s">
        <v>2873</v>
      </c>
      <c r="K511" s="38" t="s">
        <v>2874</v>
      </c>
      <c r="L511" s="28" t="s">
        <v>2862</v>
      </c>
      <c r="M511" s="28"/>
    </row>
    <row r="512" s="1" customFormat="1" ht="120" customHeight="1" spans="1:13">
      <c r="A512" s="28">
        <v>3</v>
      </c>
      <c r="B512" s="28" t="s">
        <v>2875</v>
      </c>
      <c r="C512" s="27" t="s">
        <v>2876</v>
      </c>
      <c r="D512" s="29" t="s">
        <v>711</v>
      </c>
      <c r="E512" s="28" t="s">
        <v>2877</v>
      </c>
      <c r="F512" s="28" t="s">
        <v>30</v>
      </c>
      <c r="G512" s="30">
        <v>22018.49</v>
      </c>
      <c r="H512" s="30">
        <v>500</v>
      </c>
      <c r="I512" s="28" t="s">
        <v>2878</v>
      </c>
      <c r="J512" s="29" t="s">
        <v>2879</v>
      </c>
      <c r="K512" s="38" t="s">
        <v>2880</v>
      </c>
      <c r="L512" s="28" t="s">
        <v>2862</v>
      </c>
      <c r="M512" s="28"/>
    </row>
    <row r="513" s="1" customFormat="1" ht="120" customHeight="1" spans="1:13">
      <c r="A513" s="28">
        <v>4</v>
      </c>
      <c r="B513" s="28" t="s">
        <v>2881</v>
      </c>
      <c r="C513" s="27" t="s">
        <v>2882</v>
      </c>
      <c r="D513" s="29" t="s">
        <v>711</v>
      </c>
      <c r="E513" s="28" t="s">
        <v>2883</v>
      </c>
      <c r="F513" s="28" t="s">
        <v>43</v>
      </c>
      <c r="G513" s="30">
        <v>59820.52</v>
      </c>
      <c r="H513" s="30">
        <v>1200</v>
      </c>
      <c r="I513" s="28" t="s">
        <v>2884</v>
      </c>
      <c r="J513" s="29" t="s">
        <v>2885</v>
      </c>
      <c r="K513" s="38" t="s">
        <v>2880</v>
      </c>
      <c r="L513" s="28" t="s">
        <v>2862</v>
      </c>
      <c r="M513" s="28"/>
    </row>
    <row r="514" s="1" customFormat="1" ht="120" customHeight="1" spans="1:13">
      <c r="A514" s="28">
        <v>5</v>
      </c>
      <c r="B514" s="28" t="s">
        <v>2886</v>
      </c>
      <c r="C514" s="27" t="s">
        <v>2887</v>
      </c>
      <c r="D514" s="29" t="s">
        <v>1862</v>
      </c>
      <c r="E514" s="28" t="s">
        <v>2888</v>
      </c>
      <c r="F514" s="28" t="s">
        <v>1617</v>
      </c>
      <c r="G514" s="30">
        <v>161300</v>
      </c>
      <c r="H514" s="30">
        <v>5000</v>
      </c>
      <c r="I514" s="28" t="s">
        <v>2889</v>
      </c>
      <c r="J514" s="29" t="s">
        <v>2890</v>
      </c>
      <c r="K514" s="38" t="s">
        <v>2891</v>
      </c>
      <c r="L514" s="28" t="s">
        <v>2862</v>
      </c>
      <c r="M514" s="28"/>
    </row>
    <row r="515" s="1" customFormat="1" ht="120" customHeight="1" spans="1:13">
      <c r="A515" s="28">
        <v>6</v>
      </c>
      <c r="B515" s="28" t="s">
        <v>2892</v>
      </c>
      <c r="C515" s="27" t="s">
        <v>2893</v>
      </c>
      <c r="D515" s="29" t="s">
        <v>20</v>
      </c>
      <c r="E515" s="28" t="s">
        <v>2894</v>
      </c>
      <c r="F515" s="28" t="s">
        <v>77</v>
      </c>
      <c r="G515" s="30">
        <v>349359.83</v>
      </c>
      <c r="H515" s="30">
        <v>65000</v>
      </c>
      <c r="I515" s="28" t="s">
        <v>2895</v>
      </c>
      <c r="J515" s="29" t="s">
        <v>2896</v>
      </c>
      <c r="K515" s="38" t="s">
        <v>2897</v>
      </c>
      <c r="L515" s="28" t="s">
        <v>2862</v>
      </c>
      <c r="M515" s="28"/>
    </row>
    <row r="516" s="1" customFormat="1" ht="120" customHeight="1" spans="1:13">
      <c r="A516" s="28">
        <v>7</v>
      </c>
      <c r="B516" s="28" t="s">
        <v>2898</v>
      </c>
      <c r="C516" s="27" t="s">
        <v>2899</v>
      </c>
      <c r="D516" s="29" t="s">
        <v>731</v>
      </c>
      <c r="E516" s="28" t="s">
        <v>2900</v>
      </c>
      <c r="F516" s="28" t="s">
        <v>36</v>
      </c>
      <c r="G516" s="30">
        <v>200000</v>
      </c>
      <c r="H516" s="30">
        <v>10000</v>
      </c>
      <c r="I516" s="28" t="s">
        <v>2901</v>
      </c>
      <c r="J516" s="29" t="s">
        <v>2902</v>
      </c>
      <c r="K516" s="38" t="s">
        <v>2903</v>
      </c>
      <c r="L516" s="28" t="s">
        <v>2862</v>
      </c>
      <c r="M516" s="28"/>
    </row>
    <row r="517" s="1" customFormat="1" ht="120" customHeight="1" spans="1:13">
      <c r="A517" s="28">
        <v>8</v>
      </c>
      <c r="B517" s="28" t="s">
        <v>2904</v>
      </c>
      <c r="C517" s="27" t="s">
        <v>2905</v>
      </c>
      <c r="D517" s="29" t="s">
        <v>731</v>
      </c>
      <c r="E517" s="28" t="s">
        <v>2906</v>
      </c>
      <c r="F517" s="28" t="s">
        <v>200</v>
      </c>
      <c r="G517" s="30">
        <v>83874.99</v>
      </c>
      <c r="H517" s="30">
        <v>15000</v>
      </c>
      <c r="I517" s="28" t="s">
        <v>2907</v>
      </c>
      <c r="J517" s="29" t="s">
        <v>2908</v>
      </c>
      <c r="K517" s="38" t="s">
        <v>2909</v>
      </c>
      <c r="L517" s="28" t="s">
        <v>2862</v>
      </c>
      <c r="M517" s="28"/>
    </row>
    <row r="518" s="1" customFormat="1" ht="120" customHeight="1" spans="1:13">
      <c r="A518" s="28">
        <v>9</v>
      </c>
      <c r="B518" s="28" t="s">
        <v>2910</v>
      </c>
      <c r="C518" s="27" t="s">
        <v>2911</v>
      </c>
      <c r="D518" s="29" t="s">
        <v>2912</v>
      </c>
      <c r="E518" s="28" t="s">
        <v>2913</v>
      </c>
      <c r="F518" s="28" t="s">
        <v>276</v>
      </c>
      <c r="G518" s="30">
        <v>460575</v>
      </c>
      <c r="H518" s="30">
        <v>90000</v>
      </c>
      <c r="I518" s="28" t="s">
        <v>2914</v>
      </c>
      <c r="J518" s="29" t="s">
        <v>2915</v>
      </c>
      <c r="K518" s="38" t="s">
        <v>2916</v>
      </c>
      <c r="L518" s="28" t="s">
        <v>2862</v>
      </c>
      <c r="M518" s="28"/>
    </row>
    <row r="519" s="1" customFormat="1" ht="120" customHeight="1" spans="1:13">
      <c r="A519" s="28">
        <v>10</v>
      </c>
      <c r="B519" s="28" t="s">
        <v>2917</v>
      </c>
      <c r="C519" s="27" t="s">
        <v>2918</v>
      </c>
      <c r="D519" s="29" t="s">
        <v>745</v>
      </c>
      <c r="E519" s="28" t="s">
        <v>2919</v>
      </c>
      <c r="F519" s="28" t="s">
        <v>43</v>
      </c>
      <c r="G519" s="30">
        <v>22000</v>
      </c>
      <c r="H519" s="30">
        <v>3000</v>
      </c>
      <c r="I519" s="28" t="s">
        <v>2920</v>
      </c>
      <c r="J519" s="29" t="s">
        <v>2921</v>
      </c>
      <c r="K519" s="38" t="s">
        <v>2922</v>
      </c>
      <c r="L519" s="28" t="s">
        <v>2862</v>
      </c>
      <c r="M519" s="28"/>
    </row>
    <row r="520" s="1" customFormat="1" ht="120" customHeight="1" spans="1:13">
      <c r="A520" s="28">
        <v>11</v>
      </c>
      <c r="B520" s="28" t="s">
        <v>2923</v>
      </c>
      <c r="C520" s="27" t="s">
        <v>2924</v>
      </c>
      <c r="D520" s="29" t="s">
        <v>745</v>
      </c>
      <c r="E520" s="28" t="s">
        <v>2925</v>
      </c>
      <c r="F520" s="28" t="s">
        <v>110</v>
      </c>
      <c r="G520" s="30">
        <v>120000</v>
      </c>
      <c r="H520" s="30">
        <v>50000</v>
      </c>
      <c r="I520" s="28" t="s">
        <v>2926</v>
      </c>
      <c r="J520" s="29" t="s">
        <v>2927</v>
      </c>
      <c r="K520" s="38" t="s">
        <v>2928</v>
      </c>
      <c r="L520" s="28" t="s">
        <v>2862</v>
      </c>
      <c r="M520" s="28"/>
    </row>
    <row r="521" s="1" customFormat="1" ht="120" customHeight="1" spans="1:13">
      <c r="A521" s="28">
        <v>12</v>
      </c>
      <c r="B521" s="28" t="s">
        <v>2929</v>
      </c>
      <c r="C521" s="27" t="s">
        <v>2930</v>
      </c>
      <c r="D521" s="29" t="s">
        <v>2931</v>
      </c>
      <c r="E521" s="28" t="s">
        <v>2932</v>
      </c>
      <c r="F521" s="28" t="s">
        <v>110</v>
      </c>
      <c r="G521" s="30">
        <v>64250</v>
      </c>
      <c r="H521" s="30">
        <v>3500</v>
      </c>
      <c r="I521" s="28" t="s">
        <v>2933</v>
      </c>
      <c r="J521" s="29" t="s">
        <v>2934</v>
      </c>
      <c r="K521" s="38" t="s">
        <v>2935</v>
      </c>
      <c r="L521" s="28" t="s">
        <v>2862</v>
      </c>
      <c r="M521" s="28"/>
    </row>
    <row r="522" s="1" customFormat="1" ht="120" customHeight="1" spans="1:13">
      <c r="A522" s="28">
        <v>13</v>
      </c>
      <c r="B522" s="28" t="s">
        <v>2936</v>
      </c>
      <c r="C522" s="27" t="s">
        <v>2937</v>
      </c>
      <c r="D522" s="29" t="s">
        <v>2164</v>
      </c>
      <c r="E522" s="28" t="s">
        <v>2938</v>
      </c>
      <c r="F522" s="28" t="s">
        <v>77</v>
      </c>
      <c r="G522" s="30">
        <v>56280</v>
      </c>
      <c r="H522" s="30">
        <v>8000</v>
      </c>
      <c r="I522" s="28" t="s">
        <v>2939</v>
      </c>
      <c r="J522" s="29" t="s">
        <v>2940</v>
      </c>
      <c r="K522" s="38" t="s">
        <v>2941</v>
      </c>
      <c r="L522" s="28" t="s">
        <v>2862</v>
      </c>
      <c r="M522" s="28"/>
    </row>
    <row r="523" s="1" customFormat="1" ht="120" customHeight="1" spans="1:13">
      <c r="A523" s="28">
        <v>14</v>
      </c>
      <c r="B523" s="28" t="s">
        <v>2942</v>
      </c>
      <c r="C523" s="27" t="s">
        <v>2943</v>
      </c>
      <c r="D523" s="29" t="s">
        <v>131</v>
      </c>
      <c r="E523" s="28" t="s">
        <v>2944</v>
      </c>
      <c r="F523" s="28" t="s">
        <v>110</v>
      </c>
      <c r="G523" s="30">
        <v>112000</v>
      </c>
      <c r="H523" s="30">
        <v>10000</v>
      </c>
      <c r="I523" s="28" t="s">
        <v>2945</v>
      </c>
      <c r="J523" s="29" t="s">
        <v>2946</v>
      </c>
      <c r="K523" s="38" t="s">
        <v>2947</v>
      </c>
      <c r="L523" s="28" t="s">
        <v>2862</v>
      </c>
      <c r="M523" s="28"/>
    </row>
    <row r="524" s="1" customFormat="1" ht="120" customHeight="1" spans="1:13">
      <c r="A524" s="28">
        <v>15</v>
      </c>
      <c r="B524" s="28" t="s">
        <v>2948</v>
      </c>
      <c r="C524" s="27" t="s">
        <v>2949</v>
      </c>
      <c r="D524" s="29" t="s">
        <v>131</v>
      </c>
      <c r="E524" s="28" t="s">
        <v>2950</v>
      </c>
      <c r="F524" s="28" t="s">
        <v>36</v>
      </c>
      <c r="G524" s="30">
        <v>50000</v>
      </c>
      <c r="H524" s="30">
        <v>3000</v>
      </c>
      <c r="I524" s="28" t="s">
        <v>2951</v>
      </c>
      <c r="J524" s="29" t="s">
        <v>2952</v>
      </c>
      <c r="K524" s="38" t="s">
        <v>2953</v>
      </c>
      <c r="L524" s="28" t="s">
        <v>2862</v>
      </c>
      <c r="M524" s="28"/>
    </row>
    <row r="525" s="1" customFormat="1" ht="120" customHeight="1" spans="1:13">
      <c r="A525" s="28">
        <v>16</v>
      </c>
      <c r="B525" s="28" t="s">
        <v>2954</v>
      </c>
      <c r="C525" s="27" t="s">
        <v>2955</v>
      </c>
      <c r="D525" s="29" t="s">
        <v>131</v>
      </c>
      <c r="E525" s="28" t="s">
        <v>2956</v>
      </c>
      <c r="F525" s="28" t="s">
        <v>2957</v>
      </c>
      <c r="G525" s="30">
        <v>90600</v>
      </c>
      <c r="H525" s="30">
        <v>5000</v>
      </c>
      <c r="I525" s="28" t="s">
        <v>2958</v>
      </c>
      <c r="J525" s="29" t="s">
        <v>2959</v>
      </c>
      <c r="K525" s="38" t="s">
        <v>2960</v>
      </c>
      <c r="L525" s="28" t="s">
        <v>2862</v>
      </c>
      <c r="M525" s="28"/>
    </row>
    <row r="526" s="1" customFormat="1" ht="120" customHeight="1" spans="1:13">
      <c r="A526" s="28">
        <v>17</v>
      </c>
      <c r="B526" s="28" t="s">
        <v>2961</v>
      </c>
      <c r="C526" s="27" t="s">
        <v>2962</v>
      </c>
      <c r="D526" s="29" t="s">
        <v>131</v>
      </c>
      <c r="E526" s="28" t="s">
        <v>2963</v>
      </c>
      <c r="F526" s="28" t="s">
        <v>200</v>
      </c>
      <c r="G526" s="30">
        <v>53176</v>
      </c>
      <c r="H526" s="30">
        <v>4200</v>
      </c>
      <c r="I526" s="28" t="s">
        <v>2964</v>
      </c>
      <c r="J526" s="29" t="s">
        <v>2965</v>
      </c>
      <c r="K526" s="38" t="s">
        <v>2966</v>
      </c>
      <c r="L526" s="28" t="s">
        <v>2862</v>
      </c>
      <c r="M526" s="28"/>
    </row>
    <row r="527" s="1" customFormat="1" ht="120" customHeight="1" spans="1:13">
      <c r="A527" s="28">
        <v>18</v>
      </c>
      <c r="B527" s="28" t="s">
        <v>2967</v>
      </c>
      <c r="C527" s="27" t="s">
        <v>2968</v>
      </c>
      <c r="D527" s="29" t="s">
        <v>131</v>
      </c>
      <c r="E527" s="28" t="s">
        <v>2969</v>
      </c>
      <c r="F527" s="28" t="s">
        <v>77</v>
      </c>
      <c r="G527" s="30">
        <v>128000</v>
      </c>
      <c r="H527" s="30">
        <v>5000</v>
      </c>
      <c r="I527" s="28" t="s">
        <v>2970</v>
      </c>
      <c r="J527" s="29" t="s">
        <v>2971</v>
      </c>
      <c r="K527" s="38" t="s">
        <v>2972</v>
      </c>
      <c r="L527" s="28" t="s">
        <v>2862</v>
      </c>
      <c r="M527" s="28"/>
    </row>
    <row r="528" s="1" customFormat="1" ht="120" customHeight="1" spans="1:13">
      <c r="A528" s="28">
        <v>19</v>
      </c>
      <c r="B528" s="28" t="s">
        <v>2973</v>
      </c>
      <c r="C528" s="27" t="s">
        <v>2974</v>
      </c>
      <c r="D528" s="29" t="s">
        <v>2975</v>
      </c>
      <c r="E528" s="28" t="s">
        <v>2976</v>
      </c>
      <c r="F528" s="28" t="s">
        <v>102</v>
      </c>
      <c r="G528" s="30">
        <v>600000</v>
      </c>
      <c r="H528" s="30">
        <v>150000</v>
      </c>
      <c r="I528" s="28" t="s">
        <v>2977</v>
      </c>
      <c r="J528" s="29" t="s">
        <v>2978</v>
      </c>
      <c r="K528" s="38" t="s">
        <v>2979</v>
      </c>
      <c r="L528" s="28" t="s">
        <v>2862</v>
      </c>
      <c r="M528" s="28"/>
    </row>
    <row r="529" s="1" customFormat="1" ht="120" customHeight="1" spans="1:13">
      <c r="A529" s="28">
        <v>20</v>
      </c>
      <c r="B529" s="28" t="s">
        <v>2980</v>
      </c>
      <c r="C529" s="27" t="s">
        <v>2981</v>
      </c>
      <c r="D529" s="29" t="s">
        <v>415</v>
      </c>
      <c r="E529" s="28" t="s">
        <v>2982</v>
      </c>
      <c r="F529" s="28" t="s">
        <v>77</v>
      </c>
      <c r="G529" s="30">
        <v>63245</v>
      </c>
      <c r="H529" s="30">
        <v>11000</v>
      </c>
      <c r="I529" s="28" t="s">
        <v>2983</v>
      </c>
      <c r="J529" s="29" t="s">
        <v>2984</v>
      </c>
      <c r="K529" s="38" t="s">
        <v>2868</v>
      </c>
      <c r="L529" s="28" t="s">
        <v>2862</v>
      </c>
      <c r="M529" s="28"/>
    </row>
    <row r="530" s="1" customFormat="1" ht="120" customHeight="1" spans="1:13">
      <c r="A530" s="28">
        <v>21</v>
      </c>
      <c r="B530" s="28" t="s">
        <v>2985</v>
      </c>
      <c r="C530" s="27" t="s">
        <v>2986</v>
      </c>
      <c r="D530" s="29" t="s">
        <v>415</v>
      </c>
      <c r="E530" s="28" t="s">
        <v>2987</v>
      </c>
      <c r="F530" s="28" t="s">
        <v>77</v>
      </c>
      <c r="G530" s="30">
        <v>59890</v>
      </c>
      <c r="H530" s="30">
        <v>15000</v>
      </c>
      <c r="I530" s="28" t="s">
        <v>2988</v>
      </c>
      <c r="J530" s="29" t="s">
        <v>2989</v>
      </c>
      <c r="K530" s="38" t="s">
        <v>2990</v>
      </c>
      <c r="L530" s="28" t="s">
        <v>2862</v>
      </c>
      <c r="M530" s="28"/>
    </row>
    <row r="531" s="1" customFormat="1" ht="120" customHeight="1" spans="1:13">
      <c r="A531" s="28">
        <v>22</v>
      </c>
      <c r="B531" s="28" t="s">
        <v>2991</v>
      </c>
      <c r="C531" s="27" t="s">
        <v>2992</v>
      </c>
      <c r="D531" s="29" t="s">
        <v>415</v>
      </c>
      <c r="E531" s="28" t="s">
        <v>2993</v>
      </c>
      <c r="F531" s="28" t="s">
        <v>77</v>
      </c>
      <c r="G531" s="30">
        <v>55015</v>
      </c>
      <c r="H531" s="30">
        <v>12500</v>
      </c>
      <c r="I531" s="28" t="s">
        <v>2994</v>
      </c>
      <c r="J531" s="29" t="s">
        <v>2995</v>
      </c>
      <c r="K531" s="38" t="s">
        <v>2996</v>
      </c>
      <c r="L531" s="28" t="s">
        <v>2862</v>
      </c>
      <c r="M531" s="28"/>
    </row>
    <row r="532" s="1" customFormat="1" ht="120" customHeight="1" spans="1:13">
      <c r="A532" s="28">
        <v>23</v>
      </c>
      <c r="B532" s="28" t="s">
        <v>2997</v>
      </c>
      <c r="C532" s="27" t="s">
        <v>2998</v>
      </c>
      <c r="D532" s="29" t="s">
        <v>415</v>
      </c>
      <c r="E532" s="28" t="s">
        <v>2999</v>
      </c>
      <c r="F532" s="28" t="s">
        <v>43</v>
      </c>
      <c r="G532" s="30">
        <v>38610</v>
      </c>
      <c r="H532" s="30">
        <v>10000</v>
      </c>
      <c r="I532" s="28" t="s">
        <v>3000</v>
      </c>
      <c r="J532" s="29" t="s">
        <v>3001</v>
      </c>
      <c r="K532" s="38" t="s">
        <v>3002</v>
      </c>
      <c r="L532" s="28" t="s">
        <v>2862</v>
      </c>
      <c r="M532" s="28"/>
    </row>
    <row r="533" s="1" customFormat="1" ht="120" customHeight="1" spans="1:13">
      <c r="A533" s="28">
        <v>24</v>
      </c>
      <c r="B533" s="28" t="s">
        <v>3003</v>
      </c>
      <c r="C533" s="27" t="s">
        <v>3004</v>
      </c>
      <c r="D533" s="29" t="s">
        <v>415</v>
      </c>
      <c r="E533" s="28" t="s">
        <v>3005</v>
      </c>
      <c r="F533" s="28" t="s">
        <v>43</v>
      </c>
      <c r="G533" s="30">
        <v>36797</v>
      </c>
      <c r="H533" s="30">
        <v>16948</v>
      </c>
      <c r="I533" s="28" t="s">
        <v>3006</v>
      </c>
      <c r="J533" s="29" t="s">
        <v>3007</v>
      </c>
      <c r="K533" s="38" t="s">
        <v>3002</v>
      </c>
      <c r="L533" s="28" t="s">
        <v>2862</v>
      </c>
      <c r="M533" s="28"/>
    </row>
    <row r="534" s="1" customFormat="1" ht="120" customHeight="1" spans="1:13">
      <c r="A534" s="28">
        <v>25</v>
      </c>
      <c r="B534" s="28" t="s">
        <v>3008</v>
      </c>
      <c r="C534" s="27" t="s">
        <v>3009</v>
      </c>
      <c r="D534" s="29" t="s">
        <v>1653</v>
      </c>
      <c r="E534" s="28" t="s">
        <v>3010</v>
      </c>
      <c r="F534" s="28" t="s">
        <v>110</v>
      </c>
      <c r="G534" s="30">
        <v>80000</v>
      </c>
      <c r="H534" s="30">
        <v>20000</v>
      </c>
      <c r="I534" s="28" t="s">
        <v>3011</v>
      </c>
      <c r="J534" s="29" t="s">
        <v>3012</v>
      </c>
      <c r="K534" s="38" t="s">
        <v>3013</v>
      </c>
      <c r="L534" s="28" t="s">
        <v>2862</v>
      </c>
      <c r="M534" s="28"/>
    </row>
    <row r="535" s="1" customFormat="1" ht="120" customHeight="1" spans="1:13">
      <c r="A535" s="28">
        <v>26</v>
      </c>
      <c r="B535" s="28" t="s">
        <v>3014</v>
      </c>
      <c r="C535" s="27" t="s">
        <v>3015</v>
      </c>
      <c r="D535" s="29" t="s">
        <v>188</v>
      </c>
      <c r="E535" s="28" t="s">
        <v>3016</v>
      </c>
      <c r="F535" s="28" t="s">
        <v>43</v>
      </c>
      <c r="G535" s="30">
        <v>78809.7</v>
      </c>
      <c r="H535" s="30">
        <v>3000</v>
      </c>
      <c r="I535" s="28" t="s">
        <v>3017</v>
      </c>
      <c r="J535" s="29" t="s">
        <v>3018</v>
      </c>
      <c r="K535" s="38" t="s">
        <v>3019</v>
      </c>
      <c r="L535" s="28" t="s">
        <v>2862</v>
      </c>
      <c r="M535" s="28"/>
    </row>
    <row r="536" s="1" customFormat="1" ht="120" customHeight="1" spans="1:13">
      <c r="A536" s="28">
        <v>27</v>
      </c>
      <c r="B536" s="28" t="s">
        <v>3020</v>
      </c>
      <c r="C536" s="27" t="s">
        <v>3021</v>
      </c>
      <c r="D536" s="29" t="s">
        <v>188</v>
      </c>
      <c r="E536" s="28" t="s">
        <v>3022</v>
      </c>
      <c r="F536" s="28" t="s">
        <v>77</v>
      </c>
      <c r="G536" s="30">
        <v>31870</v>
      </c>
      <c r="H536" s="30">
        <v>2000</v>
      </c>
      <c r="I536" s="28" t="s">
        <v>3023</v>
      </c>
      <c r="J536" s="29" t="s">
        <v>3024</v>
      </c>
      <c r="K536" s="38" t="s">
        <v>3025</v>
      </c>
      <c r="L536" s="28" t="s">
        <v>2862</v>
      </c>
      <c r="M536" s="28"/>
    </row>
    <row r="537" s="1" customFormat="1" ht="120" customHeight="1" spans="1:13">
      <c r="A537" s="28">
        <v>28</v>
      </c>
      <c r="B537" s="28" t="s">
        <v>3026</v>
      </c>
      <c r="C537" s="27" t="s">
        <v>3027</v>
      </c>
      <c r="D537" s="29" t="s">
        <v>188</v>
      </c>
      <c r="E537" s="28" t="s">
        <v>3028</v>
      </c>
      <c r="F537" s="28" t="s">
        <v>77</v>
      </c>
      <c r="G537" s="30">
        <v>162031.72</v>
      </c>
      <c r="H537" s="30">
        <v>14000</v>
      </c>
      <c r="I537" s="28" t="s">
        <v>3029</v>
      </c>
      <c r="J537" s="29" t="s">
        <v>3030</v>
      </c>
      <c r="K537" s="38" t="s">
        <v>3031</v>
      </c>
      <c r="L537" s="28" t="s">
        <v>2862</v>
      </c>
      <c r="M537" s="28"/>
    </row>
    <row r="538" s="1" customFormat="1" ht="120" customHeight="1" spans="1:13">
      <c r="A538" s="28">
        <v>29</v>
      </c>
      <c r="B538" s="28" t="s">
        <v>3032</v>
      </c>
      <c r="C538" s="27" t="s">
        <v>3033</v>
      </c>
      <c r="D538" s="29" t="s">
        <v>188</v>
      </c>
      <c r="E538" s="28" t="s">
        <v>3034</v>
      </c>
      <c r="F538" s="28" t="s">
        <v>110</v>
      </c>
      <c r="G538" s="30">
        <v>67486</v>
      </c>
      <c r="H538" s="30">
        <v>30000</v>
      </c>
      <c r="I538" s="28" t="s">
        <v>3035</v>
      </c>
      <c r="J538" s="29" t="s">
        <v>3036</v>
      </c>
      <c r="K538" s="38" t="s">
        <v>3037</v>
      </c>
      <c r="L538" s="28" t="s">
        <v>2862</v>
      </c>
      <c r="M538" s="28"/>
    </row>
    <row r="539" s="1" customFormat="1" ht="120" customHeight="1" spans="1:13">
      <c r="A539" s="28">
        <v>30</v>
      </c>
      <c r="B539" s="28" t="s">
        <v>3038</v>
      </c>
      <c r="C539" s="27" t="s">
        <v>3039</v>
      </c>
      <c r="D539" s="29" t="s">
        <v>188</v>
      </c>
      <c r="E539" s="28" t="s">
        <v>3040</v>
      </c>
      <c r="F539" s="28" t="s">
        <v>102</v>
      </c>
      <c r="G539" s="30">
        <v>120000</v>
      </c>
      <c r="H539" s="30">
        <v>5000</v>
      </c>
      <c r="I539" s="28" t="s">
        <v>3041</v>
      </c>
      <c r="J539" s="29" t="s">
        <v>3042</v>
      </c>
      <c r="K539" s="38" t="s">
        <v>3043</v>
      </c>
      <c r="L539" s="28" t="s">
        <v>2862</v>
      </c>
      <c r="M539" s="28"/>
    </row>
    <row r="540" s="1" customFormat="1" ht="120" customHeight="1" spans="1:13">
      <c r="A540" s="28">
        <v>31</v>
      </c>
      <c r="B540" s="28" t="s">
        <v>3044</v>
      </c>
      <c r="C540" s="27" t="s">
        <v>3045</v>
      </c>
      <c r="D540" s="29" t="s">
        <v>188</v>
      </c>
      <c r="E540" s="28" t="s">
        <v>3046</v>
      </c>
      <c r="F540" s="28" t="s">
        <v>43</v>
      </c>
      <c r="G540" s="30">
        <v>118376</v>
      </c>
      <c r="H540" s="30">
        <v>30000</v>
      </c>
      <c r="I540" s="28" t="s">
        <v>3047</v>
      </c>
      <c r="J540" s="29" t="s">
        <v>3048</v>
      </c>
      <c r="K540" s="38" t="s">
        <v>3037</v>
      </c>
      <c r="L540" s="28" t="s">
        <v>2862</v>
      </c>
      <c r="M540" s="28"/>
    </row>
    <row r="541" s="1" customFormat="1" ht="120" customHeight="1" spans="1:13">
      <c r="A541" s="28">
        <v>32</v>
      </c>
      <c r="B541" s="28" t="s">
        <v>3049</v>
      </c>
      <c r="C541" s="27" t="s">
        <v>3050</v>
      </c>
      <c r="D541" s="29" t="s">
        <v>188</v>
      </c>
      <c r="E541" s="28" t="s">
        <v>3051</v>
      </c>
      <c r="F541" s="28" t="s">
        <v>110</v>
      </c>
      <c r="G541" s="30">
        <v>15203</v>
      </c>
      <c r="H541" s="30">
        <v>5000</v>
      </c>
      <c r="I541" s="28" t="s">
        <v>3052</v>
      </c>
      <c r="J541" s="29" t="s">
        <v>3053</v>
      </c>
      <c r="K541" s="38" t="s">
        <v>3054</v>
      </c>
      <c r="L541" s="28" t="s">
        <v>2862</v>
      </c>
      <c r="M541" s="28"/>
    </row>
    <row r="542" s="1" customFormat="1" ht="120" customHeight="1" spans="1:13">
      <c r="A542" s="28">
        <v>33</v>
      </c>
      <c r="B542" s="28" t="s">
        <v>3055</v>
      </c>
      <c r="C542" s="27" t="s">
        <v>3056</v>
      </c>
      <c r="D542" s="29" t="s">
        <v>908</v>
      </c>
      <c r="E542" s="28" t="s">
        <v>3057</v>
      </c>
      <c r="F542" s="28" t="s">
        <v>36</v>
      </c>
      <c r="G542" s="30">
        <v>72842</v>
      </c>
      <c r="H542" s="30">
        <v>10000</v>
      </c>
      <c r="I542" s="28" t="s">
        <v>3058</v>
      </c>
      <c r="J542" s="29" t="s">
        <v>3059</v>
      </c>
      <c r="K542" s="38" t="s">
        <v>3060</v>
      </c>
      <c r="L542" s="28" t="s">
        <v>2862</v>
      </c>
      <c r="M542" s="28"/>
    </row>
    <row r="543" s="1" customFormat="1" ht="120" customHeight="1" spans="1:13">
      <c r="A543" s="28">
        <v>34</v>
      </c>
      <c r="B543" s="28" t="s">
        <v>3061</v>
      </c>
      <c r="C543" s="27" t="s">
        <v>3062</v>
      </c>
      <c r="D543" s="29" t="s">
        <v>908</v>
      </c>
      <c r="E543" s="28" t="s">
        <v>3063</v>
      </c>
      <c r="F543" s="28" t="s">
        <v>1617</v>
      </c>
      <c r="G543" s="30">
        <v>52000</v>
      </c>
      <c r="H543" s="30">
        <v>12000</v>
      </c>
      <c r="I543" s="28" t="s">
        <v>3064</v>
      </c>
      <c r="J543" s="29" t="s">
        <v>3065</v>
      </c>
      <c r="K543" s="38" t="s">
        <v>3066</v>
      </c>
      <c r="L543" s="28" t="s">
        <v>2862</v>
      </c>
      <c r="M543" s="28"/>
    </row>
    <row r="544" s="1" customFormat="1" ht="120" customHeight="1" spans="1:13">
      <c r="A544" s="28">
        <v>35</v>
      </c>
      <c r="B544" s="28" t="s">
        <v>3067</v>
      </c>
      <c r="C544" s="27" t="s">
        <v>3068</v>
      </c>
      <c r="D544" s="29" t="s">
        <v>908</v>
      </c>
      <c r="E544" s="28" t="s">
        <v>3069</v>
      </c>
      <c r="F544" s="28" t="s">
        <v>133</v>
      </c>
      <c r="G544" s="30">
        <v>80832</v>
      </c>
      <c r="H544" s="30">
        <v>10000</v>
      </c>
      <c r="I544" s="28" t="s">
        <v>3070</v>
      </c>
      <c r="J544" s="29" t="s">
        <v>3071</v>
      </c>
      <c r="K544" s="38" t="s">
        <v>3072</v>
      </c>
      <c r="L544" s="28" t="s">
        <v>2862</v>
      </c>
      <c r="M544" s="28"/>
    </row>
    <row r="545" s="1" customFormat="1" ht="120" customHeight="1" spans="1:13">
      <c r="A545" s="28">
        <v>36</v>
      </c>
      <c r="B545" s="28" t="s">
        <v>3073</v>
      </c>
      <c r="C545" s="27" t="s">
        <v>3074</v>
      </c>
      <c r="D545" s="29" t="s">
        <v>908</v>
      </c>
      <c r="E545" s="28" t="s">
        <v>3075</v>
      </c>
      <c r="F545" s="28" t="s">
        <v>3076</v>
      </c>
      <c r="G545" s="30">
        <v>1100000</v>
      </c>
      <c r="H545" s="30">
        <v>20000</v>
      </c>
      <c r="I545" s="28" t="s">
        <v>3077</v>
      </c>
      <c r="J545" s="29" t="s">
        <v>3078</v>
      </c>
      <c r="K545" s="38" t="s">
        <v>3079</v>
      </c>
      <c r="L545" s="28" t="s">
        <v>2862</v>
      </c>
      <c r="M545" s="28"/>
    </row>
    <row r="546" s="1" customFormat="1" ht="120" customHeight="1" spans="1:13">
      <c r="A546" s="28">
        <v>37</v>
      </c>
      <c r="B546" s="28" t="s">
        <v>3080</v>
      </c>
      <c r="C546" s="27" t="s">
        <v>3081</v>
      </c>
      <c r="D546" s="29" t="s">
        <v>2433</v>
      </c>
      <c r="E546" s="28" t="s">
        <v>3082</v>
      </c>
      <c r="F546" s="28" t="s">
        <v>110</v>
      </c>
      <c r="G546" s="30">
        <v>40000</v>
      </c>
      <c r="H546" s="30">
        <v>2000</v>
      </c>
      <c r="I546" s="28" t="s">
        <v>3083</v>
      </c>
      <c r="J546" s="29" t="s">
        <v>3084</v>
      </c>
      <c r="K546" s="38" t="s">
        <v>3085</v>
      </c>
      <c r="L546" s="28" t="s">
        <v>2862</v>
      </c>
      <c r="M546" s="28"/>
    </row>
    <row r="547" s="1" customFormat="1" ht="120" customHeight="1" spans="1:13">
      <c r="A547" s="28">
        <v>38</v>
      </c>
      <c r="B547" s="28" t="s">
        <v>3086</v>
      </c>
      <c r="C547" s="27" t="s">
        <v>3087</v>
      </c>
      <c r="D547" s="29" t="s">
        <v>2753</v>
      </c>
      <c r="E547" s="28" t="s">
        <v>3088</v>
      </c>
      <c r="F547" s="28" t="s">
        <v>30</v>
      </c>
      <c r="G547" s="30">
        <v>150000</v>
      </c>
      <c r="H547" s="30">
        <v>5000</v>
      </c>
      <c r="I547" s="28" t="s">
        <v>3089</v>
      </c>
      <c r="J547" s="29" t="s">
        <v>3090</v>
      </c>
      <c r="K547" s="38" t="s">
        <v>3091</v>
      </c>
      <c r="L547" s="28" t="s">
        <v>2862</v>
      </c>
      <c r="M547" s="28"/>
    </row>
    <row r="548" s="1" customFormat="1" ht="120" customHeight="1" spans="1:13">
      <c r="A548" s="28">
        <v>39</v>
      </c>
      <c r="B548" s="28" t="s">
        <v>3092</v>
      </c>
      <c r="C548" s="27" t="s">
        <v>3093</v>
      </c>
      <c r="D548" s="29" t="s">
        <v>229</v>
      </c>
      <c r="E548" s="28" t="s">
        <v>3094</v>
      </c>
      <c r="F548" s="28" t="s">
        <v>22</v>
      </c>
      <c r="G548" s="30">
        <v>80000</v>
      </c>
      <c r="H548" s="30">
        <v>5000</v>
      </c>
      <c r="I548" s="28" t="s">
        <v>3095</v>
      </c>
      <c r="J548" s="29" t="s">
        <v>3096</v>
      </c>
      <c r="K548" s="38" t="s">
        <v>3097</v>
      </c>
      <c r="L548" s="28" t="s">
        <v>2862</v>
      </c>
      <c r="M548" s="28"/>
    </row>
    <row r="549" s="1" customFormat="1" ht="120" customHeight="1" spans="1:13">
      <c r="A549" s="28">
        <v>40</v>
      </c>
      <c r="B549" s="28" t="s">
        <v>3098</v>
      </c>
      <c r="C549" s="27" t="s">
        <v>3099</v>
      </c>
      <c r="D549" s="29" t="s">
        <v>148</v>
      </c>
      <c r="E549" s="28" t="s">
        <v>3100</v>
      </c>
      <c r="F549" s="28" t="s">
        <v>1661</v>
      </c>
      <c r="G549" s="30">
        <v>80000</v>
      </c>
      <c r="H549" s="30">
        <v>10000</v>
      </c>
      <c r="I549" s="28" t="s">
        <v>3101</v>
      </c>
      <c r="J549" s="29" t="s">
        <v>3102</v>
      </c>
      <c r="K549" s="38" t="s">
        <v>3103</v>
      </c>
      <c r="L549" s="28" t="s">
        <v>2862</v>
      </c>
      <c r="M549" s="28"/>
    </row>
    <row r="550" s="1" customFormat="1" ht="120" customHeight="1" spans="1:13">
      <c r="A550" s="28">
        <v>41</v>
      </c>
      <c r="B550" s="28" t="s">
        <v>3104</v>
      </c>
      <c r="C550" s="42" t="s">
        <v>3105</v>
      </c>
      <c r="D550" s="29" t="s">
        <v>148</v>
      </c>
      <c r="E550" s="28" t="s">
        <v>3106</v>
      </c>
      <c r="F550" s="28" t="s">
        <v>641</v>
      </c>
      <c r="G550" s="45">
        <v>10113</v>
      </c>
      <c r="H550" s="45">
        <v>3913</v>
      </c>
      <c r="I550" s="28" t="s">
        <v>3107</v>
      </c>
      <c r="J550" s="28" t="s">
        <v>403</v>
      </c>
      <c r="K550" s="43" t="s">
        <v>3108</v>
      </c>
      <c r="L550" s="28" t="s">
        <v>2862</v>
      </c>
      <c r="M550" s="28"/>
    </row>
    <row r="551" s="1" customFormat="1" ht="120" customHeight="1" spans="1:13">
      <c r="A551" s="28">
        <v>42</v>
      </c>
      <c r="B551" s="28" t="s">
        <v>3109</v>
      </c>
      <c r="C551" s="27" t="s">
        <v>3110</v>
      </c>
      <c r="D551" s="29" t="s">
        <v>93</v>
      </c>
      <c r="E551" s="28" t="s">
        <v>3111</v>
      </c>
      <c r="F551" s="28" t="s">
        <v>102</v>
      </c>
      <c r="G551" s="30">
        <v>33778.31</v>
      </c>
      <c r="H551" s="30">
        <v>9000</v>
      </c>
      <c r="I551" s="28" t="s">
        <v>3112</v>
      </c>
      <c r="J551" s="29" t="s">
        <v>3113</v>
      </c>
      <c r="K551" s="38" t="s">
        <v>3114</v>
      </c>
      <c r="L551" s="28" t="s">
        <v>2862</v>
      </c>
      <c r="M551" s="28"/>
    </row>
    <row r="552" s="1" customFormat="1" ht="120" customHeight="1" spans="1:13">
      <c r="A552" s="28">
        <v>43</v>
      </c>
      <c r="B552" s="28" t="s">
        <v>3115</v>
      </c>
      <c r="C552" s="27" t="s">
        <v>3116</v>
      </c>
      <c r="D552" s="29" t="s">
        <v>3117</v>
      </c>
      <c r="E552" s="28" t="s">
        <v>3118</v>
      </c>
      <c r="F552" s="28" t="s">
        <v>1201</v>
      </c>
      <c r="G552" s="30">
        <v>70510</v>
      </c>
      <c r="H552" s="30">
        <v>8000</v>
      </c>
      <c r="I552" s="28" t="s">
        <v>3119</v>
      </c>
      <c r="J552" s="29" t="s">
        <v>3120</v>
      </c>
      <c r="K552" s="38" t="s">
        <v>3121</v>
      </c>
      <c r="L552" s="28" t="s">
        <v>2862</v>
      </c>
      <c r="M552" s="28"/>
    </row>
    <row r="553" s="1" customFormat="1" ht="120" customHeight="1" spans="1:13">
      <c r="A553" s="28">
        <v>44</v>
      </c>
      <c r="B553" s="28" t="s">
        <v>3122</v>
      </c>
      <c r="C553" s="27" t="s">
        <v>3123</v>
      </c>
      <c r="D553" s="29" t="s">
        <v>990</v>
      </c>
      <c r="E553" s="28" t="s">
        <v>3124</v>
      </c>
      <c r="F553" s="28" t="s">
        <v>43</v>
      </c>
      <c r="G553" s="30">
        <v>36264</v>
      </c>
      <c r="H553" s="30">
        <v>3000</v>
      </c>
      <c r="I553" s="28" t="s">
        <v>3125</v>
      </c>
      <c r="J553" s="29" t="s">
        <v>3126</v>
      </c>
      <c r="K553" s="38" t="s">
        <v>3127</v>
      </c>
      <c r="L553" s="28" t="s">
        <v>2862</v>
      </c>
      <c r="M553" s="28"/>
    </row>
    <row r="554" s="1" customFormat="1" ht="120" customHeight="1" spans="1:13">
      <c r="A554" s="28">
        <v>45</v>
      </c>
      <c r="B554" s="28" t="s">
        <v>3128</v>
      </c>
      <c r="C554" s="27" t="s">
        <v>3129</v>
      </c>
      <c r="D554" s="29" t="s">
        <v>3130</v>
      </c>
      <c r="E554" s="28" t="s">
        <v>3131</v>
      </c>
      <c r="F554" s="28" t="s">
        <v>22</v>
      </c>
      <c r="G554" s="30">
        <v>150000</v>
      </c>
      <c r="H554" s="30">
        <v>5500</v>
      </c>
      <c r="I554" s="28" t="s">
        <v>3132</v>
      </c>
      <c r="J554" s="29" t="s">
        <v>3133</v>
      </c>
      <c r="K554" s="38" t="s">
        <v>3134</v>
      </c>
      <c r="L554" s="28" t="s">
        <v>2862</v>
      </c>
      <c r="M554" s="28"/>
    </row>
    <row r="555" s="1" customFormat="1" ht="120" customHeight="1" spans="1:13">
      <c r="A555" s="28">
        <v>46</v>
      </c>
      <c r="B555" s="28" t="s">
        <v>3135</v>
      </c>
      <c r="C555" s="27" t="s">
        <v>3136</v>
      </c>
      <c r="D555" s="29" t="s">
        <v>1092</v>
      </c>
      <c r="E555" s="28" t="s">
        <v>3137</v>
      </c>
      <c r="F555" s="28" t="s">
        <v>3138</v>
      </c>
      <c r="G555" s="30">
        <v>360000</v>
      </c>
      <c r="H555" s="30">
        <v>30000</v>
      </c>
      <c r="I555" s="28" t="s">
        <v>3139</v>
      </c>
      <c r="J555" s="29" t="s">
        <v>3140</v>
      </c>
      <c r="K555" s="38" t="s">
        <v>3141</v>
      </c>
      <c r="L555" s="28" t="s">
        <v>2862</v>
      </c>
      <c r="M555" s="28"/>
    </row>
    <row r="556" s="1" customFormat="1" ht="120" customHeight="1" spans="1:13">
      <c r="A556" s="28">
        <v>47</v>
      </c>
      <c r="B556" s="28" t="s">
        <v>3142</v>
      </c>
      <c r="C556" s="27" t="s">
        <v>3143</v>
      </c>
      <c r="D556" s="29" t="s">
        <v>2508</v>
      </c>
      <c r="E556" s="28" t="s">
        <v>3144</v>
      </c>
      <c r="F556" s="28" t="s">
        <v>43</v>
      </c>
      <c r="G556" s="30">
        <v>350000</v>
      </c>
      <c r="H556" s="30">
        <v>20000</v>
      </c>
      <c r="I556" s="28" t="s">
        <v>3145</v>
      </c>
      <c r="J556" s="29" t="s">
        <v>3146</v>
      </c>
      <c r="K556" s="38" t="s">
        <v>3147</v>
      </c>
      <c r="L556" s="28" t="s">
        <v>2862</v>
      </c>
      <c r="M556" s="28"/>
    </row>
    <row r="557" s="1" customFormat="1" ht="120" customHeight="1" spans="1:13">
      <c r="A557" s="28">
        <v>48</v>
      </c>
      <c r="B557" s="28" t="s">
        <v>3148</v>
      </c>
      <c r="C557" s="27" t="s">
        <v>3149</v>
      </c>
      <c r="D557" s="29" t="s">
        <v>2851</v>
      </c>
      <c r="E557" s="28" t="s">
        <v>3150</v>
      </c>
      <c r="F557" s="28" t="s">
        <v>102</v>
      </c>
      <c r="G557" s="30">
        <v>316670</v>
      </c>
      <c r="H557" s="30">
        <v>20000</v>
      </c>
      <c r="I557" s="28" t="s">
        <v>3151</v>
      </c>
      <c r="J557" s="29" t="s">
        <v>3152</v>
      </c>
      <c r="K557" s="38" t="s">
        <v>3153</v>
      </c>
      <c r="L557" s="28" t="s">
        <v>2862</v>
      </c>
      <c r="M557" s="28"/>
    </row>
    <row r="558" s="1" customFormat="1" ht="120" customHeight="1" spans="1:13">
      <c r="A558" s="28">
        <v>49</v>
      </c>
      <c r="B558" s="28" t="s">
        <v>3154</v>
      </c>
      <c r="C558" s="27" t="s">
        <v>3155</v>
      </c>
      <c r="D558" s="29" t="s">
        <v>84</v>
      </c>
      <c r="E558" s="28" t="s">
        <v>3156</v>
      </c>
      <c r="F558" s="28" t="s">
        <v>43</v>
      </c>
      <c r="G558" s="30">
        <v>159685.88</v>
      </c>
      <c r="H558" s="30">
        <v>30000</v>
      </c>
      <c r="I558" s="28" t="s">
        <v>3157</v>
      </c>
      <c r="J558" s="29" t="s">
        <v>3158</v>
      </c>
      <c r="K558" s="38" t="s">
        <v>3159</v>
      </c>
      <c r="L558" s="28" t="s">
        <v>2862</v>
      </c>
      <c r="M558" s="28"/>
    </row>
    <row r="559" s="1" customFormat="1" ht="120" customHeight="1" spans="1:13">
      <c r="A559" s="28">
        <v>50</v>
      </c>
      <c r="B559" s="28" t="s">
        <v>3160</v>
      </c>
      <c r="C559" s="27" t="s">
        <v>3161</v>
      </c>
      <c r="D559" s="29" t="s">
        <v>84</v>
      </c>
      <c r="E559" s="28" t="s">
        <v>3162</v>
      </c>
      <c r="F559" s="28" t="s">
        <v>200</v>
      </c>
      <c r="G559" s="30">
        <v>114450</v>
      </c>
      <c r="H559" s="30">
        <v>35000</v>
      </c>
      <c r="I559" s="28" t="s">
        <v>3163</v>
      </c>
      <c r="J559" s="29" t="s">
        <v>3164</v>
      </c>
      <c r="K559" s="38" t="s">
        <v>3165</v>
      </c>
      <c r="L559" s="28" t="s">
        <v>2862</v>
      </c>
      <c r="M559" s="28"/>
    </row>
    <row r="560" s="7" customFormat="1" ht="120" customHeight="1" spans="1:13">
      <c r="A560" s="28">
        <v>51</v>
      </c>
      <c r="B560" s="28" t="s">
        <v>3166</v>
      </c>
      <c r="C560" s="27" t="s">
        <v>3167</v>
      </c>
      <c r="D560" s="29" t="s">
        <v>84</v>
      </c>
      <c r="E560" s="28" t="s">
        <v>3168</v>
      </c>
      <c r="F560" s="28" t="s">
        <v>43</v>
      </c>
      <c r="G560" s="30">
        <v>80000</v>
      </c>
      <c r="H560" s="30">
        <v>10000</v>
      </c>
      <c r="I560" s="28" t="s">
        <v>3169</v>
      </c>
      <c r="J560" s="29" t="s">
        <v>3170</v>
      </c>
      <c r="K560" s="38" t="s">
        <v>3171</v>
      </c>
      <c r="L560" s="28" t="s">
        <v>2862</v>
      </c>
      <c r="M560" s="28"/>
    </row>
    <row r="561" s="1" customFormat="1" ht="120" customHeight="1" spans="1:13">
      <c r="A561" s="28">
        <v>52</v>
      </c>
      <c r="B561" s="28" t="s">
        <v>3172</v>
      </c>
      <c r="C561" s="27" t="s">
        <v>3173</v>
      </c>
      <c r="D561" s="29" t="s">
        <v>2109</v>
      </c>
      <c r="E561" s="28" t="s">
        <v>3174</v>
      </c>
      <c r="F561" s="28" t="s">
        <v>110</v>
      </c>
      <c r="G561" s="30">
        <v>56532</v>
      </c>
      <c r="H561" s="30">
        <v>17400</v>
      </c>
      <c r="I561" s="28" t="s">
        <v>3175</v>
      </c>
      <c r="J561" s="29" t="s">
        <v>3176</v>
      </c>
      <c r="K561" s="38" t="s">
        <v>3177</v>
      </c>
      <c r="L561" s="28" t="s">
        <v>2862</v>
      </c>
      <c r="M561" s="28"/>
    </row>
    <row r="562" s="5" customFormat="1" ht="86" customHeight="1" spans="1:13">
      <c r="A562" s="25"/>
      <c r="B562" s="25" t="s">
        <v>3178</v>
      </c>
      <c r="C562" s="22">
        <f>COUNTA(A563:A627)</f>
        <v>65</v>
      </c>
      <c r="D562" s="23"/>
      <c r="E562" s="25"/>
      <c r="F562" s="25"/>
      <c r="G562" s="26">
        <f>SUM(G563:G627)</f>
        <v>12512108.34</v>
      </c>
      <c r="H562" s="26">
        <f>SUM(H563:H627)</f>
        <v>1541824</v>
      </c>
      <c r="I562" s="25"/>
      <c r="J562" s="23"/>
      <c r="K562" s="37"/>
      <c r="L562" s="28"/>
      <c r="M562" s="28"/>
    </row>
    <row r="563" s="1" customFormat="1" ht="120" customHeight="1" spans="1:13">
      <c r="A563" s="28">
        <v>1</v>
      </c>
      <c r="B563" s="28" t="s">
        <v>3179</v>
      </c>
      <c r="C563" s="27" t="s">
        <v>3180</v>
      </c>
      <c r="D563" s="29" t="s">
        <v>163</v>
      </c>
      <c r="E563" s="28" t="s">
        <v>3181</v>
      </c>
      <c r="F563" s="28" t="s">
        <v>43</v>
      </c>
      <c r="G563" s="30">
        <v>24374</v>
      </c>
      <c r="H563" s="30">
        <v>9000</v>
      </c>
      <c r="I563" s="28" t="s">
        <v>3182</v>
      </c>
      <c r="J563" s="29" t="s">
        <v>3183</v>
      </c>
      <c r="K563" s="38" t="s">
        <v>3184</v>
      </c>
      <c r="L563" s="28" t="s">
        <v>3178</v>
      </c>
      <c r="M563" s="28"/>
    </row>
    <row r="564" s="1" customFormat="1" ht="120" customHeight="1" spans="1:13">
      <c r="A564" s="28">
        <v>2</v>
      </c>
      <c r="B564" s="28" t="s">
        <v>3185</v>
      </c>
      <c r="C564" s="27" t="s">
        <v>3186</v>
      </c>
      <c r="D564" s="29" t="s">
        <v>163</v>
      </c>
      <c r="E564" s="28" t="s">
        <v>3187</v>
      </c>
      <c r="F564" s="28" t="s">
        <v>133</v>
      </c>
      <c r="G564" s="30">
        <v>291413</v>
      </c>
      <c r="H564" s="30">
        <v>10000</v>
      </c>
      <c r="I564" s="28" t="s">
        <v>3188</v>
      </c>
      <c r="J564" s="29" t="s">
        <v>3189</v>
      </c>
      <c r="K564" s="38" t="s">
        <v>3190</v>
      </c>
      <c r="L564" s="28" t="s">
        <v>3178</v>
      </c>
      <c r="M564" s="28"/>
    </row>
    <row r="565" s="1" customFormat="1" ht="120" customHeight="1" spans="1:13">
      <c r="A565" s="28">
        <v>3</v>
      </c>
      <c r="B565" s="28" t="s">
        <v>3191</v>
      </c>
      <c r="C565" s="27" t="s">
        <v>3192</v>
      </c>
      <c r="D565" s="29" t="s">
        <v>163</v>
      </c>
      <c r="E565" s="28" t="s">
        <v>3193</v>
      </c>
      <c r="F565" s="28" t="s">
        <v>43</v>
      </c>
      <c r="G565" s="30">
        <v>192360</v>
      </c>
      <c r="H565" s="30">
        <v>33860</v>
      </c>
      <c r="I565" s="28" t="s">
        <v>3194</v>
      </c>
      <c r="J565" s="29" t="s">
        <v>3195</v>
      </c>
      <c r="K565" s="38" t="s">
        <v>3196</v>
      </c>
      <c r="L565" s="28" t="s">
        <v>3178</v>
      </c>
      <c r="M565" s="28"/>
    </row>
    <row r="566" s="1" customFormat="1" ht="120" customHeight="1" spans="1:13">
      <c r="A566" s="28">
        <v>4</v>
      </c>
      <c r="B566" s="28" t="s">
        <v>3197</v>
      </c>
      <c r="C566" s="27" t="s">
        <v>3198</v>
      </c>
      <c r="D566" s="29" t="s">
        <v>3199</v>
      </c>
      <c r="E566" s="28" t="s">
        <v>3200</v>
      </c>
      <c r="F566" s="28" t="s">
        <v>102</v>
      </c>
      <c r="G566" s="30">
        <v>120000</v>
      </c>
      <c r="H566" s="30">
        <v>40000</v>
      </c>
      <c r="I566" s="28" t="s">
        <v>3201</v>
      </c>
      <c r="J566" s="29" t="s">
        <v>3202</v>
      </c>
      <c r="K566" s="38" t="s">
        <v>3203</v>
      </c>
      <c r="L566" s="28" t="s">
        <v>3178</v>
      </c>
      <c r="M566" s="28"/>
    </row>
    <row r="567" s="1" customFormat="1" ht="120" customHeight="1" spans="1:13">
      <c r="A567" s="28">
        <v>5</v>
      </c>
      <c r="B567" s="28" t="s">
        <v>3204</v>
      </c>
      <c r="C567" s="27" t="s">
        <v>3205</v>
      </c>
      <c r="D567" s="29" t="s">
        <v>181</v>
      </c>
      <c r="E567" s="28" t="s">
        <v>3206</v>
      </c>
      <c r="F567" s="28" t="s">
        <v>102</v>
      </c>
      <c r="G567" s="30">
        <v>160125.28</v>
      </c>
      <c r="H567" s="30">
        <v>15000</v>
      </c>
      <c r="I567" s="28" t="s">
        <v>3207</v>
      </c>
      <c r="J567" s="29" t="s">
        <v>3208</v>
      </c>
      <c r="K567" s="38" t="s">
        <v>3209</v>
      </c>
      <c r="L567" s="28" t="s">
        <v>3178</v>
      </c>
      <c r="M567" s="28"/>
    </row>
    <row r="568" s="1" customFormat="1" ht="120" customHeight="1" spans="1:13">
      <c r="A568" s="28">
        <v>6</v>
      </c>
      <c r="B568" s="28" t="s">
        <v>3210</v>
      </c>
      <c r="C568" s="27" t="s">
        <v>3211</v>
      </c>
      <c r="D568" s="29" t="s">
        <v>711</v>
      </c>
      <c r="E568" s="28" t="s">
        <v>3212</v>
      </c>
      <c r="F568" s="28" t="s">
        <v>110</v>
      </c>
      <c r="G568" s="30">
        <v>26423</v>
      </c>
      <c r="H568" s="30">
        <v>10000</v>
      </c>
      <c r="I568" s="28" t="s">
        <v>3213</v>
      </c>
      <c r="J568" s="29" t="s">
        <v>3214</v>
      </c>
      <c r="K568" s="38" t="s">
        <v>3215</v>
      </c>
      <c r="L568" s="28" t="s">
        <v>3178</v>
      </c>
      <c r="M568" s="28"/>
    </row>
    <row r="569" s="1" customFormat="1" ht="120" customHeight="1" spans="1:13">
      <c r="A569" s="28">
        <v>7</v>
      </c>
      <c r="B569" s="28" t="s">
        <v>3216</v>
      </c>
      <c r="C569" s="27" t="s">
        <v>3217</v>
      </c>
      <c r="D569" s="29" t="s">
        <v>1862</v>
      </c>
      <c r="E569" s="28" t="s">
        <v>3218</v>
      </c>
      <c r="F569" s="28" t="s">
        <v>102</v>
      </c>
      <c r="G569" s="30">
        <v>216000</v>
      </c>
      <c r="H569" s="30">
        <v>55000</v>
      </c>
      <c r="I569" s="28" t="s">
        <v>3219</v>
      </c>
      <c r="J569" s="29" t="s">
        <v>3220</v>
      </c>
      <c r="K569" s="38" t="s">
        <v>3221</v>
      </c>
      <c r="L569" s="28" t="s">
        <v>3178</v>
      </c>
      <c r="M569" s="28"/>
    </row>
    <row r="570" s="1" customFormat="1" ht="120" customHeight="1" spans="1:13">
      <c r="A570" s="28">
        <v>8</v>
      </c>
      <c r="B570" s="28" t="s">
        <v>3222</v>
      </c>
      <c r="C570" s="27" t="s">
        <v>3223</v>
      </c>
      <c r="D570" s="29" t="s">
        <v>1862</v>
      </c>
      <c r="E570" s="28" t="s">
        <v>3224</v>
      </c>
      <c r="F570" s="28" t="s">
        <v>43</v>
      </c>
      <c r="G570" s="30">
        <v>19000</v>
      </c>
      <c r="H570" s="30">
        <v>7300</v>
      </c>
      <c r="I570" s="28" t="s">
        <v>3225</v>
      </c>
      <c r="J570" s="29" t="s">
        <v>3226</v>
      </c>
      <c r="K570" s="38" t="s">
        <v>3227</v>
      </c>
      <c r="L570" s="28" t="s">
        <v>3178</v>
      </c>
      <c r="M570" s="28"/>
    </row>
    <row r="571" s="1" customFormat="1" ht="120" customHeight="1" spans="1:13">
      <c r="A571" s="28">
        <v>9</v>
      </c>
      <c r="B571" s="28" t="s">
        <v>3228</v>
      </c>
      <c r="C571" s="27" t="s">
        <v>3229</v>
      </c>
      <c r="D571" s="29" t="s">
        <v>1862</v>
      </c>
      <c r="E571" s="28" t="s">
        <v>3230</v>
      </c>
      <c r="F571" s="28" t="s">
        <v>77</v>
      </c>
      <c r="G571" s="30">
        <v>166000</v>
      </c>
      <c r="H571" s="30">
        <v>30000</v>
      </c>
      <c r="I571" s="28" t="s">
        <v>3231</v>
      </c>
      <c r="J571" s="29" t="s">
        <v>3232</v>
      </c>
      <c r="K571" s="38" t="s">
        <v>3233</v>
      </c>
      <c r="L571" s="28" t="s">
        <v>3178</v>
      </c>
      <c r="M571" s="28"/>
    </row>
    <row r="572" s="1" customFormat="1" ht="120" customHeight="1" spans="1:13">
      <c r="A572" s="28">
        <v>10</v>
      </c>
      <c r="B572" s="28" t="s">
        <v>3234</v>
      </c>
      <c r="C572" s="27" t="s">
        <v>3235</v>
      </c>
      <c r="D572" s="29" t="s">
        <v>274</v>
      </c>
      <c r="E572" s="28" t="s">
        <v>3236</v>
      </c>
      <c r="F572" s="28" t="s">
        <v>77</v>
      </c>
      <c r="G572" s="30">
        <v>1442574</v>
      </c>
      <c r="H572" s="30">
        <v>150000</v>
      </c>
      <c r="I572" s="28" t="s">
        <v>3237</v>
      </c>
      <c r="J572" s="29" t="s">
        <v>3238</v>
      </c>
      <c r="K572" s="38" t="s">
        <v>3239</v>
      </c>
      <c r="L572" s="28" t="s">
        <v>3178</v>
      </c>
      <c r="M572" s="28"/>
    </row>
    <row r="573" s="1" customFormat="1" ht="120" customHeight="1" spans="1:13">
      <c r="A573" s="28">
        <v>11</v>
      </c>
      <c r="B573" s="28" t="s">
        <v>3240</v>
      </c>
      <c r="C573" s="27" t="s">
        <v>3241</v>
      </c>
      <c r="D573" s="29" t="s">
        <v>738</v>
      </c>
      <c r="E573" s="28" t="s">
        <v>3242</v>
      </c>
      <c r="F573" s="28" t="s">
        <v>1788</v>
      </c>
      <c r="G573" s="30">
        <v>135000</v>
      </c>
      <c r="H573" s="30">
        <v>26625</v>
      </c>
      <c r="I573" s="28" t="s">
        <v>3243</v>
      </c>
      <c r="J573" s="29" t="s">
        <v>3244</v>
      </c>
      <c r="K573" s="38" t="s">
        <v>3245</v>
      </c>
      <c r="L573" s="28" t="s">
        <v>3178</v>
      </c>
      <c r="M573" s="28"/>
    </row>
    <row r="574" s="1" customFormat="1" ht="120" customHeight="1" spans="1:13">
      <c r="A574" s="28">
        <v>12</v>
      </c>
      <c r="B574" s="28" t="s">
        <v>3246</v>
      </c>
      <c r="C574" s="27" t="s">
        <v>3247</v>
      </c>
      <c r="D574" s="29" t="s">
        <v>738</v>
      </c>
      <c r="E574" s="28" t="s">
        <v>3248</v>
      </c>
      <c r="F574" s="28" t="s">
        <v>36</v>
      </c>
      <c r="G574" s="30">
        <v>127500</v>
      </c>
      <c r="H574" s="30">
        <v>500</v>
      </c>
      <c r="I574" s="28" t="s">
        <v>3249</v>
      </c>
      <c r="J574" s="29" t="s">
        <v>3250</v>
      </c>
      <c r="K574" s="38" t="s">
        <v>3251</v>
      </c>
      <c r="L574" s="28" t="s">
        <v>3178</v>
      </c>
      <c r="M574" s="28"/>
    </row>
    <row r="575" s="1" customFormat="1" ht="120" customHeight="1" spans="1:13">
      <c r="A575" s="28">
        <v>13</v>
      </c>
      <c r="B575" s="28" t="s">
        <v>3252</v>
      </c>
      <c r="C575" s="27" t="s">
        <v>3253</v>
      </c>
      <c r="D575" s="29" t="s">
        <v>745</v>
      </c>
      <c r="E575" s="28" t="s">
        <v>3254</v>
      </c>
      <c r="F575" s="28" t="s">
        <v>641</v>
      </c>
      <c r="G575" s="30">
        <v>57287.41</v>
      </c>
      <c r="H575" s="30">
        <v>20000</v>
      </c>
      <c r="I575" s="28" t="s">
        <v>3255</v>
      </c>
      <c r="J575" s="29" t="s">
        <v>3256</v>
      </c>
      <c r="K575" s="38" t="s">
        <v>3257</v>
      </c>
      <c r="L575" s="28" t="s">
        <v>3178</v>
      </c>
      <c r="M575" s="28"/>
    </row>
    <row r="576" s="1" customFormat="1" ht="120" customHeight="1" spans="1:13">
      <c r="A576" s="28">
        <v>14</v>
      </c>
      <c r="B576" s="28" t="s">
        <v>3258</v>
      </c>
      <c r="C576" s="27" t="s">
        <v>3259</v>
      </c>
      <c r="D576" s="29" t="s">
        <v>745</v>
      </c>
      <c r="E576" s="28" t="s">
        <v>3260</v>
      </c>
      <c r="F576" s="28" t="s">
        <v>102</v>
      </c>
      <c r="G576" s="30">
        <v>67500</v>
      </c>
      <c r="H576" s="30">
        <v>21500</v>
      </c>
      <c r="I576" s="28" t="s">
        <v>3261</v>
      </c>
      <c r="J576" s="29" t="s">
        <v>3262</v>
      </c>
      <c r="K576" s="38" t="s">
        <v>3263</v>
      </c>
      <c r="L576" s="28" t="s">
        <v>3178</v>
      </c>
      <c r="M576" s="28"/>
    </row>
    <row r="577" s="1" customFormat="1" ht="120" customHeight="1" spans="1:13">
      <c r="A577" s="28">
        <v>15</v>
      </c>
      <c r="B577" s="28" t="s">
        <v>3264</v>
      </c>
      <c r="C577" s="27" t="s">
        <v>3265</v>
      </c>
      <c r="D577" s="29" t="s">
        <v>745</v>
      </c>
      <c r="E577" s="28" t="s">
        <v>3266</v>
      </c>
      <c r="F577" s="28" t="s">
        <v>36</v>
      </c>
      <c r="G577" s="30">
        <v>390000</v>
      </c>
      <c r="H577" s="30">
        <v>40000</v>
      </c>
      <c r="I577" s="28" t="s">
        <v>3267</v>
      </c>
      <c r="J577" s="29" t="s">
        <v>3268</v>
      </c>
      <c r="K577" s="38" t="s">
        <v>3269</v>
      </c>
      <c r="L577" s="28" t="s">
        <v>3178</v>
      </c>
      <c r="M577" s="28"/>
    </row>
    <row r="578" s="1" customFormat="1" ht="120" customHeight="1" spans="1:13">
      <c r="A578" s="28">
        <v>16</v>
      </c>
      <c r="B578" s="28" t="s">
        <v>3270</v>
      </c>
      <c r="C578" s="27" t="s">
        <v>3271</v>
      </c>
      <c r="D578" s="29" t="s">
        <v>745</v>
      </c>
      <c r="E578" s="28" t="s">
        <v>3272</v>
      </c>
      <c r="F578" s="28" t="s">
        <v>43</v>
      </c>
      <c r="G578" s="30">
        <v>30000</v>
      </c>
      <c r="H578" s="30">
        <v>9000</v>
      </c>
      <c r="I578" s="28" t="s">
        <v>3273</v>
      </c>
      <c r="J578" s="29" t="s">
        <v>3274</v>
      </c>
      <c r="K578" s="38" t="s">
        <v>3275</v>
      </c>
      <c r="L578" s="28" t="s">
        <v>3178</v>
      </c>
      <c r="M578" s="28"/>
    </row>
    <row r="579" s="1" customFormat="1" ht="120" customHeight="1" spans="1:13">
      <c r="A579" s="28">
        <v>17</v>
      </c>
      <c r="B579" s="28" t="s">
        <v>3276</v>
      </c>
      <c r="C579" s="27" t="s">
        <v>3277</v>
      </c>
      <c r="D579" s="29" t="s">
        <v>745</v>
      </c>
      <c r="E579" s="28" t="s">
        <v>3278</v>
      </c>
      <c r="F579" s="28" t="s">
        <v>43</v>
      </c>
      <c r="G579" s="30">
        <v>57000</v>
      </c>
      <c r="H579" s="30">
        <v>12000</v>
      </c>
      <c r="I579" s="28" t="s">
        <v>3279</v>
      </c>
      <c r="J579" s="29" t="s">
        <v>3280</v>
      </c>
      <c r="K579" s="38" t="s">
        <v>3281</v>
      </c>
      <c r="L579" s="28" t="s">
        <v>3178</v>
      </c>
      <c r="M579" s="28"/>
    </row>
    <row r="580" s="1" customFormat="1" ht="120" customHeight="1" spans="1:13">
      <c r="A580" s="28">
        <v>18</v>
      </c>
      <c r="B580" s="28" t="s">
        <v>3282</v>
      </c>
      <c r="C580" s="27" t="s">
        <v>3283</v>
      </c>
      <c r="D580" s="29" t="s">
        <v>745</v>
      </c>
      <c r="E580" s="28" t="s">
        <v>3284</v>
      </c>
      <c r="F580" s="28" t="s">
        <v>43</v>
      </c>
      <c r="G580" s="30">
        <v>50000</v>
      </c>
      <c r="H580" s="30">
        <v>11000</v>
      </c>
      <c r="I580" s="28" t="s">
        <v>3285</v>
      </c>
      <c r="J580" s="29" t="s">
        <v>3286</v>
      </c>
      <c r="K580" s="38" t="s">
        <v>3287</v>
      </c>
      <c r="L580" s="28" t="s">
        <v>3178</v>
      </c>
      <c r="M580" s="28"/>
    </row>
    <row r="581" s="1" customFormat="1" ht="120" customHeight="1" spans="1:13">
      <c r="A581" s="28">
        <v>19</v>
      </c>
      <c r="B581" s="28" t="s">
        <v>3288</v>
      </c>
      <c r="C581" s="27" t="s">
        <v>3289</v>
      </c>
      <c r="D581" s="29" t="s">
        <v>3290</v>
      </c>
      <c r="E581" s="28" t="s">
        <v>3291</v>
      </c>
      <c r="F581" s="28" t="s">
        <v>110</v>
      </c>
      <c r="G581" s="30">
        <v>50952</v>
      </c>
      <c r="H581" s="30">
        <v>10000</v>
      </c>
      <c r="I581" s="28" t="s">
        <v>1508</v>
      </c>
      <c r="J581" s="29" t="s">
        <v>3292</v>
      </c>
      <c r="K581" s="38" t="s">
        <v>3293</v>
      </c>
      <c r="L581" s="28" t="s">
        <v>3178</v>
      </c>
      <c r="M581" s="28"/>
    </row>
    <row r="582" s="1" customFormat="1" ht="120" customHeight="1" spans="1:13">
      <c r="A582" s="28">
        <v>20</v>
      </c>
      <c r="B582" s="28" t="s">
        <v>3294</v>
      </c>
      <c r="C582" s="27" t="s">
        <v>3295</v>
      </c>
      <c r="D582" s="29" t="s">
        <v>131</v>
      </c>
      <c r="E582" s="28" t="s">
        <v>3296</v>
      </c>
      <c r="F582" s="28" t="s">
        <v>110</v>
      </c>
      <c r="G582" s="30">
        <v>42000</v>
      </c>
      <c r="H582" s="30">
        <v>16000</v>
      </c>
      <c r="I582" s="28" t="s">
        <v>3297</v>
      </c>
      <c r="J582" s="29" t="s">
        <v>3298</v>
      </c>
      <c r="K582" s="38" t="s">
        <v>3299</v>
      </c>
      <c r="L582" s="28" t="s">
        <v>3178</v>
      </c>
      <c r="M582" s="28"/>
    </row>
    <row r="583" s="1" customFormat="1" ht="120" customHeight="1" spans="1:13">
      <c r="A583" s="28">
        <v>21</v>
      </c>
      <c r="B583" s="28" t="s">
        <v>3300</v>
      </c>
      <c r="C583" s="27" t="s">
        <v>3301</v>
      </c>
      <c r="D583" s="29" t="s">
        <v>131</v>
      </c>
      <c r="E583" s="28" t="s">
        <v>3302</v>
      </c>
      <c r="F583" s="28" t="s">
        <v>43</v>
      </c>
      <c r="G583" s="30">
        <v>82000</v>
      </c>
      <c r="H583" s="30">
        <v>21670</v>
      </c>
      <c r="I583" s="28" t="s">
        <v>3303</v>
      </c>
      <c r="J583" s="29" t="s">
        <v>3304</v>
      </c>
      <c r="K583" s="38" t="s">
        <v>3299</v>
      </c>
      <c r="L583" s="28" t="s">
        <v>3178</v>
      </c>
      <c r="M583" s="28"/>
    </row>
    <row r="584" s="1" customFormat="1" ht="120" customHeight="1" spans="1:13">
      <c r="A584" s="28">
        <v>22</v>
      </c>
      <c r="B584" s="28" t="s">
        <v>3305</v>
      </c>
      <c r="C584" s="27" t="s">
        <v>3306</v>
      </c>
      <c r="D584" s="29" t="s">
        <v>131</v>
      </c>
      <c r="E584" s="28" t="s">
        <v>3307</v>
      </c>
      <c r="F584" s="28" t="s">
        <v>36</v>
      </c>
      <c r="G584" s="30">
        <v>71008</v>
      </c>
      <c r="H584" s="30">
        <v>1000</v>
      </c>
      <c r="I584" s="28" t="s">
        <v>3308</v>
      </c>
      <c r="J584" s="29" t="s">
        <v>3309</v>
      </c>
      <c r="K584" s="38" t="s">
        <v>3310</v>
      </c>
      <c r="L584" s="28" t="s">
        <v>3178</v>
      </c>
      <c r="M584" s="28"/>
    </row>
    <row r="585" s="1" customFormat="1" ht="120" customHeight="1" spans="1:13">
      <c r="A585" s="28">
        <v>23</v>
      </c>
      <c r="B585" s="28" t="s">
        <v>3311</v>
      </c>
      <c r="C585" s="27" t="s">
        <v>3312</v>
      </c>
      <c r="D585" s="29" t="s">
        <v>131</v>
      </c>
      <c r="E585" s="28" t="s">
        <v>3313</v>
      </c>
      <c r="F585" s="28" t="s">
        <v>30</v>
      </c>
      <c r="G585" s="30">
        <v>130000</v>
      </c>
      <c r="H585" s="30">
        <v>10000</v>
      </c>
      <c r="I585" s="28" t="s">
        <v>3314</v>
      </c>
      <c r="J585" s="29" t="s">
        <v>3315</v>
      </c>
      <c r="K585" s="38" t="s">
        <v>3316</v>
      </c>
      <c r="L585" s="28" t="s">
        <v>3178</v>
      </c>
      <c r="M585" s="28"/>
    </row>
    <row r="586" s="1" customFormat="1" ht="143" customHeight="1" spans="1:13">
      <c r="A586" s="28">
        <v>24</v>
      </c>
      <c r="B586" s="28" t="s">
        <v>3317</v>
      </c>
      <c r="C586" s="27" t="s">
        <v>3318</v>
      </c>
      <c r="D586" s="29" t="s">
        <v>1910</v>
      </c>
      <c r="E586" s="28" t="s">
        <v>3319</v>
      </c>
      <c r="F586" s="28" t="s">
        <v>110</v>
      </c>
      <c r="G586" s="30">
        <v>150000</v>
      </c>
      <c r="H586" s="30">
        <v>15000</v>
      </c>
      <c r="I586" s="28" t="s">
        <v>3320</v>
      </c>
      <c r="J586" s="29" t="s">
        <v>3321</v>
      </c>
      <c r="K586" s="38" t="s">
        <v>3322</v>
      </c>
      <c r="L586" s="28" t="s">
        <v>3178</v>
      </c>
      <c r="M586" s="28"/>
    </row>
    <row r="587" s="1" customFormat="1" ht="120" customHeight="1" spans="1:13">
      <c r="A587" s="28">
        <v>25</v>
      </c>
      <c r="B587" s="28" t="s">
        <v>3323</v>
      </c>
      <c r="C587" s="27" t="s">
        <v>3324</v>
      </c>
      <c r="D587" s="29" t="s">
        <v>808</v>
      </c>
      <c r="E587" s="28" t="s">
        <v>3325</v>
      </c>
      <c r="F587" s="28" t="s">
        <v>22</v>
      </c>
      <c r="G587" s="30">
        <v>294500</v>
      </c>
      <c r="H587" s="30">
        <v>30000</v>
      </c>
      <c r="I587" s="28" t="s">
        <v>3326</v>
      </c>
      <c r="J587" s="29" t="s">
        <v>3327</v>
      </c>
      <c r="K587" s="38" t="s">
        <v>3328</v>
      </c>
      <c r="L587" s="28" t="s">
        <v>3178</v>
      </c>
      <c r="M587" s="28"/>
    </row>
    <row r="588" s="1" customFormat="1" ht="120" customHeight="1" spans="1:13">
      <c r="A588" s="28">
        <v>26</v>
      </c>
      <c r="B588" s="28" t="s">
        <v>3329</v>
      </c>
      <c r="C588" s="27" t="s">
        <v>3330</v>
      </c>
      <c r="D588" s="29" t="s">
        <v>808</v>
      </c>
      <c r="E588" s="28" t="s">
        <v>3331</v>
      </c>
      <c r="F588" s="28" t="s">
        <v>641</v>
      </c>
      <c r="G588" s="30">
        <v>45000</v>
      </c>
      <c r="H588" s="30">
        <v>17500</v>
      </c>
      <c r="I588" s="28" t="s">
        <v>3332</v>
      </c>
      <c r="J588" s="29" t="s">
        <v>3333</v>
      </c>
      <c r="K588" s="38" t="s">
        <v>3334</v>
      </c>
      <c r="L588" s="28" t="s">
        <v>3178</v>
      </c>
      <c r="M588" s="28"/>
    </row>
    <row r="589" s="1" customFormat="1" ht="120" customHeight="1" spans="1:13">
      <c r="A589" s="28">
        <v>27</v>
      </c>
      <c r="B589" s="28" t="s">
        <v>3335</v>
      </c>
      <c r="C589" s="27" t="s">
        <v>3336</v>
      </c>
      <c r="D589" s="29" t="s">
        <v>415</v>
      </c>
      <c r="E589" s="28" t="s">
        <v>3337</v>
      </c>
      <c r="F589" s="28" t="s">
        <v>36</v>
      </c>
      <c r="G589" s="30">
        <v>289784</v>
      </c>
      <c r="H589" s="30">
        <v>50000</v>
      </c>
      <c r="I589" s="28" t="s">
        <v>3338</v>
      </c>
      <c r="J589" s="29" t="s">
        <v>3339</v>
      </c>
      <c r="K589" s="38" t="s">
        <v>3340</v>
      </c>
      <c r="L589" s="28" t="s">
        <v>3178</v>
      </c>
      <c r="M589" s="28"/>
    </row>
    <row r="590" s="1" customFormat="1" ht="120" customHeight="1" spans="1:13">
      <c r="A590" s="28">
        <v>28</v>
      </c>
      <c r="B590" s="28" t="s">
        <v>3341</v>
      </c>
      <c r="C590" s="27" t="s">
        <v>3342</v>
      </c>
      <c r="D590" s="29" t="s">
        <v>415</v>
      </c>
      <c r="E590" s="28" t="s">
        <v>3343</v>
      </c>
      <c r="F590" s="28" t="s">
        <v>77</v>
      </c>
      <c r="G590" s="30">
        <v>447796</v>
      </c>
      <c r="H590" s="30">
        <v>32669</v>
      </c>
      <c r="I590" s="28" t="s">
        <v>3344</v>
      </c>
      <c r="J590" s="29" t="s">
        <v>3345</v>
      </c>
      <c r="K590" s="38" t="s">
        <v>3346</v>
      </c>
      <c r="L590" s="28" t="s">
        <v>3178</v>
      </c>
      <c r="M590" s="28"/>
    </row>
    <row r="591" s="1" customFormat="1" ht="120" customHeight="1" spans="1:13">
      <c r="A591" s="28">
        <v>29</v>
      </c>
      <c r="B591" s="28" t="s">
        <v>3347</v>
      </c>
      <c r="C591" s="27" t="s">
        <v>3348</v>
      </c>
      <c r="D591" s="29" t="s">
        <v>415</v>
      </c>
      <c r="E591" s="28" t="s">
        <v>3349</v>
      </c>
      <c r="F591" s="28" t="s">
        <v>110</v>
      </c>
      <c r="G591" s="30">
        <v>103681.41</v>
      </c>
      <c r="H591" s="30">
        <v>25000</v>
      </c>
      <c r="I591" s="28" t="s">
        <v>3350</v>
      </c>
      <c r="J591" s="29" t="s">
        <v>3351</v>
      </c>
      <c r="K591" s="38" t="s">
        <v>3352</v>
      </c>
      <c r="L591" s="28" t="s">
        <v>3178</v>
      </c>
      <c r="M591" s="28"/>
    </row>
    <row r="592" s="1" customFormat="1" ht="120" customHeight="1" spans="1:13">
      <c r="A592" s="28">
        <v>30</v>
      </c>
      <c r="B592" s="28" t="s">
        <v>3353</v>
      </c>
      <c r="C592" s="27" t="s">
        <v>3354</v>
      </c>
      <c r="D592" s="29" t="s">
        <v>188</v>
      </c>
      <c r="E592" s="28" t="s">
        <v>3355</v>
      </c>
      <c r="F592" s="28" t="s">
        <v>102</v>
      </c>
      <c r="G592" s="30">
        <v>139500</v>
      </c>
      <c r="H592" s="30">
        <v>30000</v>
      </c>
      <c r="I592" s="28" t="s">
        <v>3356</v>
      </c>
      <c r="J592" s="29" t="s">
        <v>3357</v>
      </c>
      <c r="K592" s="38" t="s">
        <v>3358</v>
      </c>
      <c r="L592" s="28" t="s">
        <v>3178</v>
      </c>
      <c r="M592" s="28"/>
    </row>
    <row r="593" s="1" customFormat="1" ht="120" customHeight="1" spans="1:13">
      <c r="A593" s="28">
        <v>31</v>
      </c>
      <c r="B593" s="28" t="s">
        <v>3359</v>
      </c>
      <c r="C593" s="27" t="s">
        <v>3360</v>
      </c>
      <c r="D593" s="29" t="s">
        <v>188</v>
      </c>
      <c r="E593" s="28" t="s">
        <v>3361</v>
      </c>
      <c r="F593" s="28" t="s">
        <v>102</v>
      </c>
      <c r="G593" s="30">
        <v>261942.49</v>
      </c>
      <c r="H593" s="30">
        <v>40000</v>
      </c>
      <c r="I593" s="28" t="s">
        <v>3362</v>
      </c>
      <c r="J593" s="29" t="s">
        <v>3363</v>
      </c>
      <c r="K593" s="38" t="s">
        <v>3358</v>
      </c>
      <c r="L593" s="28" t="s">
        <v>3178</v>
      </c>
      <c r="M593" s="28"/>
    </row>
    <row r="594" s="1" customFormat="1" ht="120" customHeight="1" spans="1:13">
      <c r="A594" s="28">
        <v>32</v>
      </c>
      <c r="B594" s="28" t="s">
        <v>3364</v>
      </c>
      <c r="C594" s="27" t="s">
        <v>3365</v>
      </c>
      <c r="D594" s="29" t="s">
        <v>188</v>
      </c>
      <c r="E594" s="28" t="s">
        <v>3366</v>
      </c>
      <c r="F594" s="28" t="s">
        <v>43</v>
      </c>
      <c r="G594" s="30">
        <v>88300</v>
      </c>
      <c r="H594" s="30">
        <v>8000</v>
      </c>
      <c r="I594" s="28" t="s">
        <v>3367</v>
      </c>
      <c r="J594" s="29" t="s">
        <v>3368</v>
      </c>
      <c r="K594" s="38" t="s">
        <v>3369</v>
      </c>
      <c r="L594" s="28" t="s">
        <v>3178</v>
      </c>
      <c r="M594" s="28"/>
    </row>
    <row r="595" s="1" customFormat="1" ht="120" customHeight="1" spans="1:13">
      <c r="A595" s="28">
        <v>33</v>
      </c>
      <c r="B595" s="28" t="s">
        <v>3370</v>
      </c>
      <c r="C595" s="27" t="s">
        <v>3371</v>
      </c>
      <c r="D595" s="29" t="s">
        <v>188</v>
      </c>
      <c r="E595" s="28" t="s">
        <v>3372</v>
      </c>
      <c r="F595" s="28" t="s">
        <v>43</v>
      </c>
      <c r="G595" s="30">
        <v>160000</v>
      </c>
      <c r="H595" s="30">
        <v>30000</v>
      </c>
      <c r="I595" s="28" t="s">
        <v>3373</v>
      </c>
      <c r="J595" s="29" t="s">
        <v>3374</v>
      </c>
      <c r="K595" s="38" t="s">
        <v>3233</v>
      </c>
      <c r="L595" s="28" t="s">
        <v>3178</v>
      </c>
      <c r="M595" s="28"/>
    </row>
    <row r="596" s="1" customFormat="1" ht="120" customHeight="1" spans="1:13">
      <c r="A596" s="28">
        <v>34</v>
      </c>
      <c r="B596" s="28" t="s">
        <v>3375</v>
      </c>
      <c r="C596" s="27" t="s">
        <v>3376</v>
      </c>
      <c r="D596" s="29" t="s">
        <v>188</v>
      </c>
      <c r="E596" s="28" t="s">
        <v>3377</v>
      </c>
      <c r="F596" s="28" t="s">
        <v>43</v>
      </c>
      <c r="G596" s="30">
        <v>55000</v>
      </c>
      <c r="H596" s="30">
        <v>10000</v>
      </c>
      <c r="I596" s="28" t="s">
        <v>893</v>
      </c>
      <c r="J596" s="29" t="s">
        <v>3378</v>
      </c>
      <c r="K596" s="38" t="s">
        <v>3379</v>
      </c>
      <c r="L596" s="28" t="s">
        <v>3178</v>
      </c>
      <c r="M596" s="28"/>
    </row>
    <row r="597" s="1" customFormat="1" ht="120" customHeight="1" spans="1:13">
      <c r="A597" s="28">
        <v>35</v>
      </c>
      <c r="B597" s="28" t="s">
        <v>3380</v>
      </c>
      <c r="C597" s="27" t="s">
        <v>3381</v>
      </c>
      <c r="D597" s="29" t="s">
        <v>188</v>
      </c>
      <c r="E597" s="28" t="s">
        <v>3382</v>
      </c>
      <c r="F597" s="28" t="s">
        <v>43</v>
      </c>
      <c r="G597" s="30">
        <v>200000</v>
      </c>
      <c r="H597" s="30">
        <v>30000</v>
      </c>
      <c r="I597" s="28" t="s">
        <v>3383</v>
      </c>
      <c r="J597" s="29" t="s">
        <v>3384</v>
      </c>
      <c r="K597" s="38" t="s">
        <v>3385</v>
      </c>
      <c r="L597" s="28" t="s">
        <v>3178</v>
      </c>
      <c r="M597" s="28"/>
    </row>
    <row r="598" s="1" customFormat="1" ht="120" customHeight="1" spans="1:13">
      <c r="A598" s="28">
        <v>36</v>
      </c>
      <c r="B598" s="28" t="s">
        <v>3386</v>
      </c>
      <c r="C598" s="27" t="s">
        <v>3387</v>
      </c>
      <c r="D598" s="29" t="s">
        <v>188</v>
      </c>
      <c r="E598" s="28" t="s">
        <v>3388</v>
      </c>
      <c r="F598" s="28" t="s">
        <v>110</v>
      </c>
      <c r="G598" s="30">
        <v>207340</v>
      </c>
      <c r="H598" s="30">
        <v>40000</v>
      </c>
      <c r="I598" s="28" t="s">
        <v>2271</v>
      </c>
      <c r="J598" s="29" t="s">
        <v>3389</v>
      </c>
      <c r="K598" s="38" t="s">
        <v>3390</v>
      </c>
      <c r="L598" s="28" t="s">
        <v>3178</v>
      </c>
      <c r="M598" s="28"/>
    </row>
    <row r="599" s="1" customFormat="1" ht="120" customHeight="1" spans="1:13">
      <c r="A599" s="28">
        <v>37</v>
      </c>
      <c r="B599" s="28" t="s">
        <v>3391</v>
      </c>
      <c r="C599" s="27" t="s">
        <v>3392</v>
      </c>
      <c r="D599" s="29" t="s">
        <v>908</v>
      </c>
      <c r="E599" s="28" t="s">
        <v>3393</v>
      </c>
      <c r="F599" s="28" t="s">
        <v>110</v>
      </c>
      <c r="G599" s="30">
        <v>50000</v>
      </c>
      <c r="H599" s="30">
        <v>16500</v>
      </c>
      <c r="I599" s="28" t="s">
        <v>2860</v>
      </c>
      <c r="J599" s="29" t="s">
        <v>3394</v>
      </c>
      <c r="K599" s="38" t="s">
        <v>3395</v>
      </c>
      <c r="L599" s="28" t="s">
        <v>3178</v>
      </c>
      <c r="M599" s="28"/>
    </row>
    <row r="600" s="1" customFormat="1" ht="120" customHeight="1" spans="1:13">
      <c r="A600" s="28">
        <v>38</v>
      </c>
      <c r="B600" s="28" t="s">
        <v>3396</v>
      </c>
      <c r="C600" s="27" t="s">
        <v>3397</v>
      </c>
      <c r="D600" s="29" t="s">
        <v>908</v>
      </c>
      <c r="E600" s="28" t="s">
        <v>3398</v>
      </c>
      <c r="F600" s="28" t="s">
        <v>110</v>
      </c>
      <c r="G600" s="30">
        <v>90000</v>
      </c>
      <c r="H600" s="30">
        <v>5000</v>
      </c>
      <c r="I600" s="28" t="s">
        <v>3399</v>
      </c>
      <c r="J600" s="29" t="s">
        <v>3400</v>
      </c>
      <c r="K600" s="38" t="s">
        <v>3352</v>
      </c>
      <c r="L600" s="28" t="s">
        <v>3178</v>
      </c>
      <c r="M600" s="28"/>
    </row>
    <row r="601" s="1" customFormat="1" ht="120" customHeight="1" spans="1:13">
      <c r="A601" s="28">
        <v>39</v>
      </c>
      <c r="B601" s="28" t="s">
        <v>3401</v>
      </c>
      <c r="C601" s="27" t="s">
        <v>3402</v>
      </c>
      <c r="D601" s="29" t="s">
        <v>908</v>
      </c>
      <c r="E601" s="28" t="s">
        <v>3403</v>
      </c>
      <c r="F601" s="28" t="s">
        <v>102</v>
      </c>
      <c r="G601" s="30">
        <v>234026</v>
      </c>
      <c r="H601" s="30">
        <v>55000</v>
      </c>
      <c r="I601" s="28" t="s">
        <v>3404</v>
      </c>
      <c r="J601" s="29" t="s">
        <v>3405</v>
      </c>
      <c r="K601" s="38" t="s">
        <v>3221</v>
      </c>
      <c r="L601" s="28" t="s">
        <v>3178</v>
      </c>
      <c r="M601" s="28"/>
    </row>
    <row r="602" s="1" customFormat="1" ht="120" customHeight="1" spans="1:13">
      <c r="A602" s="28">
        <v>40</v>
      </c>
      <c r="B602" s="28" t="s">
        <v>3406</v>
      </c>
      <c r="C602" s="27" t="s">
        <v>3407</v>
      </c>
      <c r="D602" s="29" t="s">
        <v>908</v>
      </c>
      <c r="E602" s="28" t="s">
        <v>3408</v>
      </c>
      <c r="F602" s="28" t="s">
        <v>22</v>
      </c>
      <c r="G602" s="30">
        <v>150000</v>
      </c>
      <c r="H602" s="30">
        <v>25000</v>
      </c>
      <c r="I602" s="28" t="s">
        <v>3409</v>
      </c>
      <c r="J602" s="29" t="s">
        <v>3410</v>
      </c>
      <c r="K602" s="38" t="s">
        <v>3263</v>
      </c>
      <c r="L602" s="28" t="s">
        <v>3178</v>
      </c>
      <c r="M602" s="28"/>
    </row>
    <row r="603" s="1" customFormat="1" ht="120" customHeight="1" spans="1:13">
      <c r="A603" s="28">
        <v>41</v>
      </c>
      <c r="B603" s="28" t="s">
        <v>3411</v>
      </c>
      <c r="C603" s="27" t="s">
        <v>3412</v>
      </c>
      <c r="D603" s="29" t="s">
        <v>908</v>
      </c>
      <c r="E603" s="28" t="s">
        <v>3413</v>
      </c>
      <c r="F603" s="28" t="s">
        <v>276</v>
      </c>
      <c r="G603" s="30">
        <v>200000</v>
      </c>
      <c r="H603" s="30">
        <v>45000</v>
      </c>
      <c r="I603" s="28" t="s">
        <v>3414</v>
      </c>
      <c r="J603" s="29" t="s">
        <v>3415</v>
      </c>
      <c r="K603" s="38" t="s">
        <v>3416</v>
      </c>
      <c r="L603" s="28" t="s">
        <v>3178</v>
      </c>
      <c r="M603" s="28"/>
    </row>
    <row r="604" s="1" customFormat="1" ht="120" customHeight="1" spans="1:13">
      <c r="A604" s="28">
        <v>42</v>
      </c>
      <c r="B604" s="28" t="s">
        <v>3417</v>
      </c>
      <c r="C604" s="27" t="s">
        <v>3418</v>
      </c>
      <c r="D604" s="29" t="s">
        <v>908</v>
      </c>
      <c r="E604" s="28" t="s">
        <v>3419</v>
      </c>
      <c r="F604" s="28" t="s">
        <v>36</v>
      </c>
      <c r="G604" s="30">
        <v>76000</v>
      </c>
      <c r="H604" s="30">
        <v>10000</v>
      </c>
      <c r="I604" s="28" t="s">
        <v>3420</v>
      </c>
      <c r="J604" s="29" t="s">
        <v>3421</v>
      </c>
      <c r="K604" s="38" t="s">
        <v>3422</v>
      </c>
      <c r="L604" s="28" t="s">
        <v>3178</v>
      </c>
      <c r="M604" s="28"/>
    </row>
    <row r="605" s="1" customFormat="1" ht="120" customHeight="1" spans="1:13">
      <c r="A605" s="28">
        <v>43</v>
      </c>
      <c r="B605" s="28" t="s">
        <v>3423</v>
      </c>
      <c r="C605" s="27" t="s">
        <v>3424</v>
      </c>
      <c r="D605" s="29" t="s">
        <v>908</v>
      </c>
      <c r="E605" s="28" t="s">
        <v>3425</v>
      </c>
      <c r="F605" s="28" t="s">
        <v>36</v>
      </c>
      <c r="G605" s="30">
        <v>105520</v>
      </c>
      <c r="H605" s="30">
        <v>4000</v>
      </c>
      <c r="I605" s="28" t="s">
        <v>3426</v>
      </c>
      <c r="J605" s="29" t="s">
        <v>3427</v>
      </c>
      <c r="K605" s="38" t="s">
        <v>3352</v>
      </c>
      <c r="L605" s="28" t="s">
        <v>3178</v>
      </c>
      <c r="M605" s="28"/>
    </row>
    <row r="606" s="1" customFormat="1" ht="120" customHeight="1" spans="1:13">
      <c r="A606" s="28">
        <v>44</v>
      </c>
      <c r="B606" s="28" t="s">
        <v>3428</v>
      </c>
      <c r="C606" s="27" t="s">
        <v>3429</v>
      </c>
      <c r="D606" s="29" t="s">
        <v>908</v>
      </c>
      <c r="E606" s="28" t="s">
        <v>3430</v>
      </c>
      <c r="F606" s="28" t="s">
        <v>110</v>
      </c>
      <c r="G606" s="30">
        <v>15000</v>
      </c>
      <c r="H606" s="30">
        <v>10000</v>
      </c>
      <c r="I606" s="28" t="s">
        <v>3431</v>
      </c>
      <c r="J606" s="29" t="s">
        <v>3432</v>
      </c>
      <c r="K606" s="38" t="s">
        <v>3433</v>
      </c>
      <c r="L606" s="28" t="s">
        <v>3178</v>
      </c>
      <c r="M606" s="28"/>
    </row>
    <row r="607" s="1" customFormat="1" ht="120" customHeight="1" spans="1:13">
      <c r="A607" s="28">
        <v>45</v>
      </c>
      <c r="B607" s="28" t="s">
        <v>3434</v>
      </c>
      <c r="C607" s="27" t="s">
        <v>3435</v>
      </c>
      <c r="D607" s="29" t="s">
        <v>229</v>
      </c>
      <c r="E607" s="28" t="s">
        <v>3436</v>
      </c>
      <c r="F607" s="28" t="s">
        <v>43</v>
      </c>
      <c r="G607" s="30">
        <v>100000</v>
      </c>
      <c r="H607" s="30">
        <v>20000</v>
      </c>
      <c r="I607" s="28" t="s">
        <v>3437</v>
      </c>
      <c r="J607" s="29" t="s">
        <v>3280</v>
      </c>
      <c r="K607" s="38" t="s">
        <v>3438</v>
      </c>
      <c r="L607" s="28" t="s">
        <v>3178</v>
      </c>
      <c r="M607" s="28"/>
    </row>
    <row r="608" s="1" customFormat="1" ht="120" customHeight="1" spans="1:13">
      <c r="A608" s="28">
        <v>46</v>
      </c>
      <c r="B608" s="28" t="s">
        <v>3439</v>
      </c>
      <c r="C608" s="27" t="s">
        <v>3440</v>
      </c>
      <c r="D608" s="29" t="s">
        <v>229</v>
      </c>
      <c r="E608" s="28" t="s">
        <v>3441</v>
      </c>
      <c r="F608" s="28" t="s">
        <v>36</v>
      </c>
      <c r="G608" s="30">
        <v>103000</v>
      </c>
      <c r="H608" s="30">
        <v>3000</v>
      </c>
      <c r="I608" s="28" t="s">
        <v>3442</v>
      </c>
      <c r="J608" s="29" t="s">
        <v>3443</v>
      </c>
      <c r="K608" s="38" t="s">
        <v>3444</v>
      </c>
      <c r="L608" s="28" t="s">
        <v>3178</v>
      </c>
      <c r="M608" s="28"/>
    </row>
    <row r="609" s="1" customFormat="1" ht="120" customHeight="1" spans="1:13">
      <c r="A609" s="28">
        <v>47</v>
      </c>
      <c r="B609" s="28" t="s">
        <v>3445</v>
      </c>
      <c r="C609" s="27" t="s">
        <v>3446</v>
      </c>
      <c r="D609" s="29" t="s">
        <v>229</v>
      </c>
      <c r="E609" s="28" t="s">
        <v>3447</v>
      </c>
      <c r="F609" s="28" t="s">
        <v>1820</v>
      </c>
      <c r="G609" s="30">
        <v>181000</v>
      </c>
      <c r="H609" s="30">
        <v>4500</v>
      </c>
      <c r="I609" s="28" t="s">
        <v>2271</v>
      </c>
      <c r="J609" s="29" t="s">
        <v>3448</v>
      </c>
      <c r="K609" s="38" t="s">
        <v>3449</v>
      </c>
      <c r="L609" s="28" t="s">
        <v>3178</v>
      </c>
      <c r="M609" s="28"/>
    </row>
    <row r="610" s="1" customFormat="1" ht="120" customHeight="1" spans="1:13">
      <c r="A610" s="28">
        <v>48</v>
      </c>
      <c r="B610" s="28" t="s">
        <v>3450</v>
      </c>
      <c r="C610" s="27" t="s">
        <v>3451</v>
      </c>
      <c r="D610" s="29" t="s">
        <v>591</v>
      </c>
      <c r="E610" s="28" t="s">
        <v>3452</v>
      </c>
      <c r="F610" s="28" t="s">
        <v>276</v>
      </c>
      <c r="G610" s="30">
        <v>69828</v>
      </c>
      <c r="H610" s="30">
        <v>10000</v>
      </c>
      <c r="I610" s="28" t="s">
        <v>3453</v>
      </c>
      <c r="J610" s="29" t="s">
        <v>3454</v>
      </c>
      <c r="K610" s="38" t="s">
        <v>3455</v>
      </c>
      <c r="L610" s="28" t="s">
        <v>3178</v>
      </c>
      <c r="M610" s="28"/>
    </row>
    <row r="611" s="1" customFormat="1" ht="120" customHeight="1" spans="1:13">
      <c r="A611" s="28">
        <v>49</v>
      </c>
      <c r="B611" s="28" t="s">
        <v>3456</v>
      </c>
      <c r="C611" s="27" t="s">
        <v>3457</v>
      </c>
      <c r="D611" s="29" t="s">
        <v>93</v>
      </c>
      <c r="E611" s="28" t="s">
        <v>3458</v>
      </c>
      <c r="F611" s="28" t="s">
        <v>43</v>
      </c>
      <c r="G611" s="30">
        <v>34409</v>
      </c>
      <c r="H611" s="30">
        <v>5600</v>
      </c>
      <c r="I611" s="28" t="s">
        <v>3459</v>
      </c>
      <c r="J611" s="29" t="s">
        <v>3460</v>
      </c>
      <c r="K611" s="38" t="s">
        <v>3461</v>
      </c>
      <c r="L611" s="28" t="s">
        <v>3178</v>
      </c>
      <c r="M611" s="28"/>
    </row>
    <row r="612" s="1" customFormat="1" ht="120" customHeight="1" spans="1:13">
      <c r="A612" s="28">
        <v>50</v>
      </c>
      <c r="B612" s="28" t="s">
        <v>3462</v>
      </c>
      <c r="C612" s="27" t="s">
        <v>3463</v>
      </c>
      <c r="D612" s="29" t="s">
        <v>970</v>
      </c>
      <c r="E612" s="28" t="s">
        <v>3464</v>
      </c>
      <c r="F612" s="28" t="s">
        <v>43</v>
      </c>
      <c r="G612" s="30">
        <v>100000</v>
      </c>
      <c r="H612" s="30">
        <v>10000</v>
      </c>
      <c r="I612" s="28" t="s">
        <v>3465</v>
      </c>
      <c r="J612" s="29" t="s">
        <v>3466</v>
      </c>
      <c r="K612" s="38" t="s">
        <v>3467</v>
      </c>
      <c r="L612" s="28" t="s">
        <v>3178</v>
      </c>
      <c r="M612" s="28"/>
    </row>
    <row r="613" s="1" customFormat="1" ht="120" customHeight="1" spans="1:13">
      <c r="A613" s="28">
        <v>51</v>
      </c>
      <c r="B613" s="28" t="s">
        <v>3468</v>
      </c>
      <c r="C613" s="27" t="s">
        <v>3469</v>
      </c>
      <c r="D613" s="29" t="s">
        <v>970</v>
      </c>
      <c r="E613" s="28" t="s">
        <v>3470</v>
      </c>
      <c r="F613" s="28" t="s">
        <v>43</v>
      </c>
      <c r="G613" s="30">
        <v>16000</v>
      </c>
      <c r="H613" s="30">
        <v>600</v>
      </c>
      <c r="I613" s="28" t="s">
        <v>3471</v>
      </c>
      <c r="J613" s="29" t="s">
        <v>3472</v>
      </c>
      <c r="K613" s="38" t="s">
        <v>3473</v>
      </c>
      <c r="L613" s="28" t="s">
        <v>3178</v>
      </c>
      <c r="M613" s="28"/>
    </row>
    <row r="614" s="1" customFormat="1" ht="120" customHeight="1" spans="1:13">
      <c r="A614" s="28">
        <v>52</v>
      </c>
      <c r="B614" s="28" t="s">
        <v>3474</v>
      </c>
      <c r="C614" s="27" t="s">
        <v>3475</v>
      </c>
      <c r="D614" s="29" t="s">
        <v>983</v>
      </c>
      <c r="E614" s="28" t="s">
        <v>3476</v>
      </c>
      <c r="F614" s="28" t="s">
        <v>102</v>
      </c>
      <c r="G614" s="30">
        <v>225660.64</v>
      </c>
      <c r="H614" s="30">
        <v>30000</v>
      </c>
      <c r="I614" s="28" t="s">
        <v>3477</v>
      </c>
      <c r="J614" s="29" t="s">
        <v>3478</v>
      </c>
      <c r="K614" s="38" t="s">
        <v>3390</v>
      </c>
      <c r="L614" s="28" t="s">
        <v>3178</v>
      </c>
      <c r="M614" s="28"/>
    </row>
    <row r="615" s="1" customFormat="1" ht="120" customHeight="1" spans="1:13">
      <c r="A615" s="28">
        <v>53</v>
      </c>
      <c r="B615" s="28" t="s">
        <v>3479</v>
      </c>
      <c r="C615" s="27" t="s">
        <v>3480</v>
      </c>
      <c r="D615" s="29" t="s">
        <v>983</v>
      </c>
      <c r="E615" s="28" t="s">
        <v>3481</v>
      </c>
      <c r="F615" s="28" t="s">
        <v>43</v>
      </c>
      <c r="G615" s="30">
        <v>1500000</v>
      </c>
      <c r="H615" s="30">
        <v>80000</v>
      </c>
      <c r="I615" s="28" t="s">
        <v>3482</v>
      </c>
      <c r="J615" s="29" t="s">
        <v>3483</v>
      </c>
      <c r="K615" s="38" t="s">
        <v>3484</v>
      </c>
      <c r="L615" s="28" t="s">
        <v>3178</v>
      </c>
      <c r="M615" s="28"/>
    </row>
    <row r="616" s="1" customFormat="1" ht="120" customHeight="1" spans="1:13">
      <c r="A616" s="28">
        <v>54</v>
      </c>
      <c r="B616" s="28" t="s">
        <v>3485</v>
      </c>
      <c r="C616" s="27" t="s">
        <v>3486</v>
      </c>
      <c r="D616" s="29" t="s">
        <v>983</v>
      </c>
      <c r="E616" s="28" t="s">
        <v>3487</v>
      </c>
      <c r="F616" s="28" t="s">
        <v>110</v>
      </c>
      <c r="G616" s="30">
        <v>823754</v>
      </c>
      <c r="H616" s="30">
        <v>50000</v>
      </c>
      <c r="I616" s="28" t="s">
        <v>2271</v>
      </c>
      <c r="J616" s="29" t="s">
        <v>3488</v>
      </c>
      <c r="K616" s="38" t="s">
        <v>3390</v>
      </c>
      <c r="L616" s="28" t="s">
        <v>3178</v>
      </c>
      <c r="M616" s="28"/>
    </row>
    <row r="617" s="1" customFormat="1" ht="120" customHeight="1" spans="1:13">
      <c r="A617" s="28">
        <v>55</v>
      </c>
      <c r="B617" s="28" t="s">
        <v>3489</v>
      </c>
      <c r="C617" s="27" t="s">
        <v>3490</v>
      </c>
      <c r="D617" s="29" t="s">
        <v>990</v>
      </c>
      <c r="E617" s="28" t="s">
        <v>3491</v>
      </c>
      <c r="F617" s="28" t="s">
        <v>641</v>
      </c>
      <c r="G617" s="30">
        <v>45000</v>
      </c>
      <c r="H617" s="30">
        <v>20000</v>
      </c>
      <c r="I617" s="28" t="s">
        <v>3492</v>
      </c>
      <c r="J617" s="29" t="s">
        <v>3493</v>
      </c>
      <c r="K617" s="38" t="s">
        <v>3494</v>
      </c>
      <c r="L617" s="28" t="s">
        <v>3178</v>
      </c>
      <c r="M617" s="28"/>
    </row>
    <row r="618" s="1" customFormat="1" ht="120" customHeight="1" spans="1:13">
      <c r="A618" s="28">
        <v>56</v>
      </c>
      <c r="B618" s="28" t="s">
        <v>3495</v>
      </c>
      <c r="C618" s="27" t="s">
        <v>3496</v>
      </c>
      <c r="D618" s="29" t="s">
        <v>990</v>
      </c>
      <c r="E618" s="28" t="s">
        <v>3497</v>
      </c>
      <c r="F618" s="28" t="s">
        <v>110</v>
      </c>
      <c r="G618" s="30">
        <v>600000</v>
      </c>
      <c r="H618" s="30">
        <v>50000</v>
      </c>
      <c r="I618" s="28" t="s">
        <v>2271</v>
      </c>
      <c r="J618" s="29" t="s">
        <v>3498</v>
      </c>
      <c r="K618" s="38" t="s">
        <v>3499</v>
      </c>
      <c r="L618" s="28" t="s">
        <v>3178</v>
      </c>
      <c r="M618" s="28"/>
    </row>
    <row r="619" s="1" customFormat="1" ht="120" customHeight="1" spans="1:13">
      <c r="A619" s="28">
        <v>57</v>
      </c>
      <c r="B619" s="28" t="s">
        <v>3500</v>
      </c>
      <c r="C619" s="27" t="s">
        <v>3501</v>
      </c>
      <c r="D619" s="29" t="s">
        <v>1092</v>
      </c>
      <c r="E619" s="28" t="s">
        <v>3502</v>
      </c>
      <c r="F619" s="28" t="s">
        <v>30</v>
      </c>
      <c r="G619" s="30">
        <v>119103</v>
      </c>
      <c r="H619" s="30">
        <v>3000</v>
      </c>
      <c r="I619" s="28" t="s">
        <v>3503</v>
      </c>
      <c r="J619" s="29" t="s">
        <v>3504</v>
      </c>
      <c r="K619" s="38" t="s">
        <v>3505</v>
      </c>
      <c r="L619" s="28" t="s">
        <v>3178</v>
      </c>
      <c r="M619" s="28"/>
    </row>
    <row r="620" s="1" customFormat="1" ht="120" customHeight="1" spans="1:13">
      <c r="A620" s="28">
        <v>58</v>
      </c>
      <c r="B620" s="28" t="s">
        <v>3506</v>
      </c>
      <c r="C620" s="27" t="s">
        <v>3507</v>
      </c>
      <c r="D620" s="29" t="s">
        <v>1818</v>
      </c>
      <c r="E620" s="28" t="s">
        <v>3508</v>
      </c>
      <c r="F620" s="28" t="s">
        <v>30</v>
      </c>
      <c r="G620" s="30">
        <v>78000</v>
      </c>
      <c r="H620" s="30">
        <v>3000</v>
      </c>
      <c r="I620" s="28" t="s">
        <v>3509</v>
      </c>
      <c r="J620" s="29" t="s">
        <v>3510</v>
      </c>
      <c r="K620" s="38" t="s">
        <v>3511</v>
      </c>
      <c r="L620" s="28" t="s">
        <v>3178</v>
      </c>
      <c r="M620" s="28"/>
    </row>
    <row r="621" s="1" customFormat="1" ht="120" customHeight="1" spans="1:13">
      <c r="A621" s="28">
        <v>59</v>
      </c>
      <c r="B621" s="28" t="s">
        <v>3512</v>
      </c>
      <c r="C621" s="27" t="s">
        <v>3513</v>
      </c>
      <c r="D621" s="29" t="s">
        <v>1818</v>
      </c>
      <c r="E621" s="28" t="s">
        <v>3514</v>
      </c>
      <c r="F621" s="28" t="s">
        <v>110</v>
      </c>
      <c r="G621" s="30">
        <v>100000</v>
      </c>
      <c r="H621" s="30">
        <v>5000</v>
      </c>
      <c r="I621" s="28" t="s">
        <v>3515</v>
      </c>
      <c r="J621" s="29" t="s">
        <v>3510</v>
      </c>
      <c r="K621" s="38" t="s">
        <v>3511</v>
      </c>
      <c r="L621" s="28" t="s">
        <v>3178</v>
      </c>
      <c r="M621" s="28"/>
    </row>
    <row r="622" s="1" customFormat="1" ht="120" customHeight="1" spans="1:13">
      <c r="A622" s="28">
        <v>60</v>
      </c>
      <c r="B622" s="28" t="s">
        <v>3516</v>
      </c>
      <c r="C622" s="27" t="s">
        <v>3517</v>
      </c>
      <c r="D622" s="29" t="s">
        <v>1099</v>
      </c>
      <c r="E622" s="28" t="s">
        <v>3218</v>
      </c>
      <c r="F622" s="28" t="s">
        <v>102</v>
      </c>
      <c r="G622" s="30">
        <v>221140</v>
      </c>
      <c r="H622" s="30">
        <v>59000</v>
      </c>
      <c r="I622" s="28" t="s">
        <v>3518</v>
      </c>
      <c r="J622" s="29" t="s">
        <v>3220</v>
      </c>
      <c r="K622" s="38" t="s">
        <v>3221</v>
      </c>
      <c r="L622" s="28" t="s">
        <v>3178</v>
      </c>
      <c r="M622" s="28"/>
    </row>
    <row r="623" s="1" customFormat="1" ht="120" customHeight="1" spans="1:13">
      <c r="A623" s="28">
        <v>61</v>
      </c>
      <c r="B623" s="28" t="s">
        <v>3519</v>
      </c>
      <c r="C623" s="27" t="s">
        <v>3520</v>
      </c>
      <c r="D623" s="29" t="s">
        <v>1099</v>
      </c>
      <c r="E623" s="28" t="s">
        <v>3521</v>
      </c>
      <c r="F623" s="28" t="s">
        <v>110</v>
      </c>
      <c r="G623" s="30">
        <v>205051.66</v>
      </c>
      <c r="H623" s="30">
        <v>20000</v>
      </c>
      <c r="I623" s="28" t="s">
        <v>3522</v>
      </c>
      <c r="J623" s="29" t="s">
        <v>3523</v>
      </c>
      <c r="K623" s="38" t="s">
        <v>3390</v>
      </c>
      <c r="L623" s="28" t="s">
        <v>3178</v>
      </c>
      <c r="M623" s="28"/>
    </row>
    <row r="624" s="1" customFormat="1" ht="120" customHeight="1" spans="1:13">
      <c r="A624" s="28">
        <v>62</v>
      </c>
      <c r="B624" s="28" t="s">
        <v>3524</v>
      </c>
      <c r="C624" s="27" t="s">
        <v>3525</v>
      </c>
      <c r="D624" s="29" t="s">
        <v>1099</v>
      </c>
      <c r="E624" s="28" t="s">
        <v>3526</v>
      </c>
      <c r="F624" s="28" t="s">
        <v>110</v>
      </c>
      <c r="G624" s="30">
        <v>300000</v>
      </c>
      <c r="H624" s="30">
        <v>20000</v>
      </c>
      <c r="I624" s="28" t="s">
        <v>3527</v>
      </c>
      <c r="J624" s="29" t="s">
        <v>3528</v>
      </c>
      <c r="K624" s="38" t="s">
        <v>3529</v>
      </c>
      <c r="L624" s="28" t="s">
        <v>3178</v>
      </c>
      <c r="M624" s="28"/>
    </row>
    <row r="625" s="1" customFormat="1" ht="120" customHeight="1" spans="1:13">
      <c r="A625" s="28">
        <v>63</v>
      </c>
      <c r="B625" s="28" t="s">
        <v>3530</v>
      </c>
      <c r="C625" s="27" t="s">
        <v>3531</v>
      </c>
      <c r="D625" s="29" t="s">
        <v>2851</v>
      </c>
      <c r="E625" s="28" t="s">
        <v>3532</v>
      </c>
      <c r="F625" s="28" t="s">
        <v>43</v>
      </c>
      <c r="G625" s="30">
        <v>51300</v>
      </c>
      <c r="H625" s="30">
        <v>10000</v>
      </c>
      <c r="I625" s="28" t="s">
        <v>3533</v>
      </c>
      <c r="J625" s="29" t="s">
        <v>3534</v>
      </c>
      <c r="K625" s="38" t="s">
        <v>3535</v>
      </c>
      <c r="L625" s="28" t="s">
        <v>3178</v>
      </c>
      <c r="M625" s="28"/>
    </row>
    <row r="626" s="1" customFormat="1" ht="120" customHeight="1" spans="1:13">
      <c r="A626" s="28">
        <v>64</v>
      </c>
      <c r="B626" s="28" t="s">
        <v>3536</v>
      </c>
      <c r="C626" s="27" t="s">
        <v>3537</v>
      </c>
      <c r="D626" s="29" t="s">
        <v>2851</v>
      </c>
      <c r="E626" s="28" t="s">
        <v>3538</v>
      </c>
      <c r="F626" s="28" t="s">
        <v>36</v>
      </c>
      <c r="G626" s="30">
        <v>180000</v>
      </c>
      <c r="H626" s="30">
        <v>10000</v>
      </c>
      <c r="I626" s="28" t="s">
        <v>3442</v>
      </c>
      <c r="J626" s="29" t="s">
        <v>3539</v>
      </c>
      <c r="K626" s="38" t="s">
        <v>3540</v>
      </c>
      <c r="L626" s="28" t="s">
        <v>3178</v>
      </c>
      <c r="M626" s="28"/>
    </row>
    <row r="627" s="1" customFormat="1" ht="120" customHeight="1" spans="1:13">
      <c r="A627" s="28">
        <v>65</v>
      </c>
      <c r="B627" s="28" t="s">
        <v>3541</v>
      </c>
      <c r="C627" s="27" t="s">
        <v>3542</v>
      </c>
      <c r="D627" s="29" t="s">
        <v>84</v>
      </c>
      <c r="E627" s="28" t="s">
        <v>3543</v>
      </c>
      <c r="F627" s="28" t="s">
        <v>22</v>
      </c>
      <c r="G627" s="30">
        <v>146955.45</v>
      </c>
      <c r="H627" s="30">
        <v>40000</v>
      </c>
      <c r="I627" s="28" t="s">
        <v>3544</v>
      </c>
      <c r="J627" s="29" t="s">
        <v>3545</v>
      </c>
      <c r="K627" s="38" t="s">
        <v>3546</v>
      </c>
      <c r="L627" s="28" t="s">
        <v>3178</v>
      </c>
      <c r="M627" s="28"/>
    </row>
    <row r="628" s="5" customFormat="1" ht="86" customHeight="1" spans="1:13">
      <c r="A628" s="25"/>
      <c r="B628" s="25" t="s">
        <v>3547</v>
      </c>
      <c r="C628" s="22">
        <f>COUNTA(A629:A676)</f>
        <v>48</v>
      </c>
      <c r="D628" s="23"/>
      <c r="E628" s="25"/>
      <c r="F628" s="25"/>
      <c r="G628" s="26">
        <f>SUM(G629:G676)</f>
        <v>11479572.12</v>
      </c>
      <c r="H628" s="26">
        <f>SUM(H629:H676)</f>
        <v>1285152</v>
      </c>
      <c r="I628" s="25"/>
      <c r="J628" s="23"/>
      <c r="K628" s="37"/>
      <c r="L628" s="28"/>
      <c r="M628" s="28"/>
    </row>
    <row r="629" s="1" customFormat="1" ht="225" customHeight="1" spans="1:13">
      <c r="A629" s="28">
        <v>1</v>
      </c>
      <c r="B629" s="28" t="s">
        <v>3548</v>
      </c>
      <c r="C629" s="27" t="s">
        <v>3549</v>
      </c>
      <c r="D629" s="29" t="s">
        <v>609</v>
      </c>
      <c r="E629" s="28" t="s">
        <v>3550</v>
      </c>
      <c r="F629" s="28" t="s">
        <v>43</v>
      </c>
      <c r="G629" s="30">
        <v>120000</v>
      </c>
      <c r="H629" s="30">
        <v>22000</v>
      </c>
      <c r="I629" s="28" t="s">
        <v>3551</v>
      </c>
      <c r="J629" s="29" t="s">
        <v>3552</v>
      </c>
      <c r="K629" s="38" t="s">
        <v>3553</v>
      </c>
      <c r="L629" s="28" t="s">
        <v>3547</v>
      </c>
      <c r="M629" s="28"/>
    </row>
    <row r="630" s="1" customFormat="1" ht="120" customHeight="1" spans="1:13">
      <c r="A630" s="28">
        <v>2</v>
      </c>
      <c r="B630" s="28" t="s">
        <v>3554</v>
      </c>
      <c r="C630" s="27" t="s">
        <v>3555</v>
      </c>
      <c r="D630" s="29" t="s">
        <v>163</v>
      </c>
      <c r="E630" s="28" t="s">
        <v>3556</v>
      </c>
      <c r="F630" s="28" t="s">
        <v>43</v>
      </c>
      <c r="G630" s="30">
        <v>29737</v>
      </c>
      <c r="H630" s="30">
        <v>2000</v>
      </c>
      <c r="I630" s="28" t="s">
        <v>3557</v>
      </c>
      <c r="J630" s="29" t="s">
        <v>3558</v>
      </c>
      <c r="K630" s="38" t="s">
        <v>3559</v>
      </c>
      <c r="L630" s="28" t="s">
        <v>3547</v>
      </c>
      <c r="M630" s="28"/>
    </row>
    <row r="631" s="1" customFormat="1" ht="120" customHeight="1" spans="1:13">
      <c r="A631" s="28">
        <v>3</v>
      </c>
      <c r="B631" s="28" t="s">
        <v>3560</v>
      </c>
      <c r="C631" s="27" t="s">
        <v>3561</v>
      </c>
      <c r="D631" s="29" t="s">
        <v>163</v>
      </c>
      <c r="E631" s="28" t="s">
        <v>3562</v>
      </c>
      <c r="F631" s="28" t="s">
        <v>43</v>
      </c>
      <c r="G631" s="30">
        <v>16204</v>
      </c>
      <c r="H631" s="30">
        <v>2000</v>
      </c>
      <c r="I631" s="28" t="s">
        <v>3563</v>
      </c>
      <c r="J631" s="29" t="s">
        <v>3564</v>
      </c>
      <c r="K631" s="38" t="s">
        <v>3565</v>
      </c>
      <c r="L631" s="28" t="s">
        <v>3547</v>
      </c>
      <c r="M631" s="28"/>
    </row>
    <row r="632" s="1" customFormat="1" ht="120" customHeight="1" spans="1:13">
      <c r="A632" s="28">
        <v>4</v>
      </c>
      <c r="B632" s="28" t="s">
        <v>3566</v>
      </c>
      <c r="C632" s="27" t="s">
        <v>3567</v>
      </c>
      <c r="D632" s="29" t="s">
        <v>163</v>
      </c>
      <c r="E632" s="28" t="s">
        <v>3568</v>
      </c>
      <c r="F632" s="28" t="s">
        <v>43</v>
      </c>
      <c r="G632" s="30">
        <v>32000</v>
      </c>
      <c r="H632" s="30">
        <v>5000</v>
      </c>
      <c r="I632" s="28" t="s">
        <v>3569</v>
      </c>
      <c r="J632" s="29" t="s">
        <v>3570</v>
      </c>
      <c r="K632" s="38" t="s">
        <v>3571</v>
      </c>
      <c r="L632" s="28" t="s">
        <v>3547</v>
      </c>
      <c r="M632" s="28"/>
    </row>
    <row r="633" s="1" customFormat="1" ht="120" customHeight="1" spans="1:13">
      <c r="A633" s="28">
        <v>5</v>
      </c>
      <c r="B633" s="28" t="s">
        <v>3572</v>
      </c>
      <c r="C633" s="27" t="s">
        <v>3573</v>
      </c>
      <c r="D633" s="29" t="s">
        <v>163</v>
      </c>
      <c r="E633" s="28" t="s">
        <v>3574</v>
      </c>
      <c r="F633" s="28" t="s">
        <v>77</v>
      </c>
      <c r="G633" s="30">
        <v>258739</v>
      </c>
      <c r="H633" s="30">
        <v>10000</v>
      </c>
      <c r="I633" s="28" t="s">
        <v>3575</v>
      </c>
      <c r="J633" s="29" t="s">
        <v>3576</v>
      </c>
      <c r="K633" s="38" t="s">
        <v>3577</v>
      </c>
      <c r="L633" s="28" t="s">
        <v>3547</v>
      </c>
      <c r="M633" s="28"/>
    </row>
    <row r="634" s="1" customFormat="1" ht="120" customHeight="1" spans="1:13">
      <c r="A634" s="28">
        <v>6</v>
      </c>
      <c r="B634" s="28" t="s">
        <v>3578</v>
      </c>
      <c r="C634" s="27" t="s">
        <v>3579</v>
      </c>
      <c r="D634" s="29" t="s">
        <v>163</v>
      </c>
      <c r="E634" s="28" t="s">
        <v>3580</v>
      </c>
      <c r="F634" s="28" t="s">
        <v>1617</v>
      </c>
      <c r="G634" s="30">
        <v>72076</v>
      </c>
      <c r="H634" s="30">
        <v>8000</v>
      </c>
      <c r="I634" s="28" t="s">
        <v>3581</v>
      </c>
      <c r="J634" s="29" t="s">
        <v>3582</v>
      </c>
      <c r="K634" s="38" t="s">
        <v>3583</v>
      </c>
      <c r="L634" s="28" t="s">
        <v>3547</v>
      </c>
      <c r="M634" s="28"/>
    </row>
    <row r="635" s="1" customFormat="1" ht="151" customHeight="1" spans="1:13">
      <c r="A635" s="28">
        <v>7</v>
      </c>
      <c r="B635" s="28" t="s">
        <v>3584</v>
      </c>
      <c r="C635" s="27" t="s">
        <v>3585</v>
      </c>
      <c r="D635" s="29" t="s">
        <v>163</v>
      </c>
      <c r="E635" s="28" t="s">
        <v>3586</v>
      </c>
      <c r="F635" s="28" t="s">
        <v>77</v>
      </c>
      <c r="G635" s="30">
        <v>150000</v>
      </c>
      <c r="H635" s="30">
        <v>60000</v>
      </c>
      <c r="I635" s="28" t="s">
        <v>3587</v>
      </c>
      <c r="J635" s="29" t="s">
        <v>3588</v>
      </c>
      <c r="K635" s="38" t="s">
        <v>3589</v>
      </c>
      <c r="L635" s="28" t="s">
        <v>3547</v>
      </c>
      <c r="M635" s="28"/>
    </row>
    <row r="636" s="1" customFormat="1" ht="151" customHeight="1" spans="1:13">
      <c r="A636" s="28">
        <v>8</v>
      </c>
      <c r="B636" s="28" t="s">
        <v>3590</v>
      </c>
      <c r="C636" s="27" t="s">
        <v>3591</v>
      </c>
      <c r="D636" s="29" t="s">
        <v>3199</v>
      </c>
      <c r="E636" s="28" t="s">
        <v>3592</v>
      </c>
      <c r="F636" s="28" t="s">
        <v>22</v>
      </c>
      <c r="G636" s="30">
        <v>45000</v>
      </c>
      <c r="H636" s="30">
        <v>10000</v>
      </c>
      <c r="I636" s="28" t="s">
        <v>3593</v>
      </c>
      <c r="J636" s="29" t="s">
        <v>3594</v>
      </c>
      <c r="K636" s="38" t="s">
        <v>3595</v>
      </c>
      <c r="L636" s="28" t="s">
        <v>3547</v>
      </c>
      <c r="M636" s="28"/>
    </row>
    <row r="637" s="1" customFormat="1" ht="120" customHeight="1" spans="1:13">
      <c r="A637" s="28">
        <v>9</v>
      </c>
      <c r="B637" s="28" t="s">
        <v>3596</v>
      </c>
      <c r="C637" s="27" t="s">
        <v>3597</v>
      </c>
      <c r="D637" s="29" t="s">
        <v>711</v>
      </c>
      <c r="E637" s="28" t="s">
        <v>3598</v>
      </c>
      <c r="F637" s="28" t="s">
        <v>43</v>
      </c>
      <c r="G637" s="30">
        <v>44604</v>
      </c>
      <c r="H637" s="30">
        <v>1500</v>
      </c>
      <c r="I637" s="28" t="s">
        <v>3599</v>
      </c>
      <c r="J637" s="29" t="s">
        <v>3600</v>
      </c>
      <c r="K637" s="38" t="s">
        <v>3565</v>
      </c>
      <c r="L637" s="28" t="s">
        <v>3547</v>
      </c>
      <c r="M637" s="28"/>
    </row>
    <row r="638" s="1" customFormat="1" ht="166" customHeight="1" spans="1:13">
      <c r="A638" s="28">
        <v>10</v>
      </c>
      <c r="B638" s="28" t="s">
        <v>3601</v>
      </c>
      <c r="C638" s="27" t="s">
        <v>3602</v>
      </c>
      <c r="D638" s="29" t="s">
        <v>20</v>
      </c>
      <c r="E638" s="28" t="s">
        <v>3603</v>
      </c>
      <c r="F638" s="28" t="s">
        <v>43</v>
      </c>
      <c r="G638" s="30">
        <v>75000</v>
      </c>
      <c r="H638" s="30">
        <v>40000</v>
      </c>
      <c r="I638" s="28" t="s">
        <v>3604</v>
      </c>
      <c r="J638" s="29" t="s">
        <v>3605</v>
      </c>
      <c r="K638" s="38" t="s">
        <v>3606</v>
      </c>
      <c r="L638" s="28" t="s">
        <v>3547</v>
      </c>
      <c r="M638" s="28"/>
    </row>
    <row r="639" s="1" customFormat="1" ht="120" customHeight="1" spans="1:13">
      <c r="A639" s="28">
        <v>11</v>
      </c>
      <c r="B639" s="28" t="s">
        <v>3607</v>
      </c>
      <c r="C639" s="27" t="s">
        <v>3608</v>
      </c>
      <c r="D639" s="29" t="s">
        <v>274</v>
      </c>
      <c r="E639" s="28" t="s">
        <v>3609</v>
      </c>
      <c r="F639" s="28" t="s">
        <v>77</v>
      </c>
      <c r="G639" s="30">
        <v>2683416</v>
      </c>
      <c r="H639" s="30">
        <v>650000</v>
      </c>
      <c r="I639" s="28" t="s">
        <v>3610</v>
      </c>
      <c r="J639" s="29" t="s">
        <v>3611</v>
      </c>
      <c r="K639" s="38" t="s">
        <v>3612</v>
      </c>
      <c r="L639" s="28" t="s">
        <v>3547</v>
      </c>
      <c r="M639" s="28"/>
    </row>
    <row r="640" s="1" customFormat="1" ht="120" customHeight="1" spans="1:13">
      <c r="A640" s="28">
        <v>12</v>
      </c>
      <c r="B640" s="28" t="s">
        <v>3613</v>
      </c>
      <c r="C640" s="27" t="s">
        <v>3614</v>
      </c>
      <c r="D640" s="29" t="s">
        <v>2164</v>
      </c>
      <c r="E640" s="28" t="s">
        <v>3615</v>
      </c>
      <c r="F640" s="28" t="s">
        <v>110</v>
      </c>
      <c r="G640" s="30">
        <v>38000</v>
      </c>
      <c r="H640" s="30">
        <v>15000</v>
      </c>
      <c r="I640" s="28" t="s">
        <v>3616</v>
      </c>
      <c r="J640" s="29" t="s">
        <v>3528</v>
      </c>
      <c r="K640" s="38" t="s">
        <v>3617</v>
      </c>
      <c r="L640" s="28" t="s">
        <v>3547</v>
      </c>
      <c r="M640" s="28"/>
    </row>
    <row r="641" s="1" customFormat="1" ht="120" customHeight="1" spans="1:13">
      <c r="A641" s="28">
        <v>13</v>
      </c>
      <c r="B641" s="28" t="s">
        <v>3618</v>
      </c>
      <c r="C641" s="27" t="s">
        <v>3619</v>
      </c>
      <c r="D641" s="29" t="s">
        <v>3290</v>
      </c>
      <c r="E641" s="28" t="s">
        <v>3620</v>
      </c>
      <c r="F641" s="28" t="s">
        <v>110</v>
      </c>
      <c r="G641" s="30">
        <v>375340</v>
      </c>
      <c r="H641" s="30">
        <v>5000</v>
      </c>
      <c r="I641" s="28" t="s">
        <v>3621</v>
      </c>
      <c r="J641" s="29" t="s">
        <v>3622</v>
      </c>
      <c r="K641" s="38" t="s">
        <v>3623</v>
      </c>
      <c r="L641" s="28" t="s">
        <v>3547</v>
      </c>
      <c r="M641" s="28"/>
    </row>
    <row r="642" s="1" customFormat="1" ht="120" customHeight="1" spans="1:13">
      <c r="A642" s="28">
        <v>14</v>
      </c>
      <c r="B642" s="28" t="s">
        <v>3624</v>
      </c>
      <c r="C642" s="27" t="s">
        <v>3625</v>
      </c>
      <c r="D642" s="29" t="s">
        <v>131</v>
      </c>
      <c r="E642" s="28" t="s">
        <v>3626</v>
      </c>
      <c r="F642" s="28" t="s">
        <v>43</v>
      </c>
      <c r="G642" s="30">
        <v>28000</v>
      </c>
      <c r="H642" s="30">
        <v>8000</v>
      </c>
      <c r="I642" s="28" t="s">
        <v>3627</v>
      </c>
      <c r="J642" s="29" t="s">
        <v>3628</v>
      </c>
      <c r="K642" s="38" t="s">
        <v>3629</v>
      </c>
      <c r="L642" s="28" t="s">
        <v>3547</v>
      </c>
      <c r="M642" s="28"/>
    </row>
    <row r="643" s="1" customFormat="1" ht="120" customHeight="1" spans="1:13">
      <c r="A643" s="28">
        <v>15</v>
      </c>
      <c r="B643" s="28" t="s">
        <v>3630</v>
      </c>
      <c r="C643" s="27" t="s">
        <v>3631</v>
      </c>
      <c r="D643" s="29" t="s">
        <v>131</v>
      </c>
      <c r="E643" s="28" t="s">
        <v>3632</v>
      </c>
      <c r="F643" s="28" t="s">
        <v>77</v>
      </c>
      <c r="G643" s="30">
        <v>49688</v>
      </c>
      <c r="H643" s="30">
        <v>2000</v>
      </c>
      <c r="I643" s="28" t="s">
        <v>3633</v>
      </c>
      <c r="J643" s="29" t="s">
        <v>3634</v>
      </c>
      <c r="K643" s="38" t="s">
        <v>3635</v>
      </c>
      <c r="L643" s="28" t="s">
        <v>3547</v>
      </c>
      <c r="M643" s="28"/>
    </row>
    <row r="644" s="1" customFormat="1" ht="120" customHeight="1" spans="1:13">
      <c r="A644" s="28">
        <v>16</v>
      </c>
      <c r="B644" s="28" t="s">
        <v>3636</v>
      </c>
      <c r="C644" s="27" t="s">
        <v>3637</v>
      </c>
      <c r="D644" s="29" t="s">
        <v>131</v>
      </c>
      <c r="E644" s="28" t="s">
        <v>3638</v>
      </c>
      <c r="F644" s="28" t="s">
        <v>77</v>
      </c>
      <c r="G644" s="30">
        <v>250000</v>
      </c>
      <c r="H644" s="30">
        <v>10000</v>
      </c>
      <c r="I644" s="28" t="s">
        <v>3639</v>
      </c>
      <c r="J644" s="29" t="s">
        <v>3640</v>
      </c>
      <c r="K644" s="38" t="s">
        <v>3641</v>
      </c>
      <c r="L644" s="28" t="s">
        <v>3547</v>
      </c>
      <c r="M644" s="28"/>
    </row>
    <row r="645" s="1" customFormat="1" ht="120" customHeight="1" spans="1:13">
      <c r="A645" s="28">
        <v>17</v>
      </c>
      <c r="B645" s="28" t="s">
        <v>3642</v>
      </c>
      <c r="C645" s="27" t="s">
        <v>3643</v>
      </c>
      <c r="D645" s="29" t="s">
        <v>131</v>
      </c>
      <c r="E645" s="28" t="s">
        <v>3644</v>
      </c>
      <c r="F645" s="28" t="s">
        <v>77</v>
      </c>
      <c r="G645" s="30">
        <v>56735.43</v>
      </c>
      <c r="H645" s="30">
        <v>1000</v>
      </c>
      <c r="I645" s="28" t="s">
        <v>3645</v>
      </c>
      <c r="J645" s="29" t="s">
        <v>3646</v>
      </c>
      <c r="K645" s="38" t="s">
        <v>3647</v>
      </c>
      <c r="L645" s="28" t="s">
        <v>3547</v>
      </c>
      <c r="M645" s="28"/>
    </row>
    <row r="646" s="1" customFormat="1" ht="120" customHeight="1" spans="1:13">
      <c r="A646" s="28">
        <v>18</v>
      </c>
      <c r="B646" s="28" t="s">
        <v>3648</v>
      </c>
      <c r="C646" s="27" t="s">
        <v>3649</v>
      </c>
      <c r="D646" s="29" t="s">
        <v>131</v>
      </c>
      <c r="E646" s="28" t="s">
        <v>3650</v>
      </c>
      <c r="F646" s="28" t="s">
        <v>77</v>
      </c>
      <c r="G646" s="30">
        <v>120000</v>
      </c>
      <c r="H646" s="30">
        <v>8000</v>
      </c>
      <c r="I646" s="28" t="s">
        <v>3651</v>
      </c>
      <c r="J646" s="29" t="s">
        <v>3652</v>
      </c>
      <c r="K646" s="38" t="s">
        <v>3653</v>
      </c>
      <c r="L646" s="28" t="s">
        <v>3547</v>
      </c>
      <c r="M646" s="28"/>
    </row>
    <row r="647" s="1" customFormat="1" ht="120" customHeight="1" spans="1:13">
      <c r="A647" s="28">
        <v>19</v>
      </c>
      <c r="B647" s="28" t="s">
        <v>3654</v>
      </c>
      <c r="C647" s="27" t="s">
        <v>3655</v>
      </c>
      <c r="D647" s="29" t="s">
        <v>801</v>
      </c>
      <c r="E647" s="28" t="s">
        <v>3656</v>
      </c>
      <c r="F647" s="28" t="s">
        <v>641</v>
      </c>
      <c r="G647" s="30">
        <v>150000</v>
      </c>
      <c r="H647" s="30">
        <v>10000</v>
      </c>
      <c r="I647" s="28" t="s">
        <v>3657</v>
      </c>
      <c r="J647" s="29" t="s">
        <v>3658</v>
      </c>
      <c r="K647" s="38" t="s">
        <v>3659</v>
      </c>
      <c r="L647" s="28" t="s">
        <v>3547</v>
      </c>
      <c r="M647" s="28"/>
    </row>
    <row r="648" s="1" customFormat="1" ht="120" customHeight="1" spans="1:13">
      <c r="A648" s="28">
        <v>20</v>
      </c>
      <c r="B648" s="28" t="s">
        <v>3660</v>
      </c>
      <c r="C648" s="27" t="s">
        <v>3661</v>
      </c>
      <c r="D648" s="29" t="s">
        <v>808</v>
      </c>
      <c r="E648" s="28" t="s">
        <v>3662</v>
      </c>
      <c r="F648" s="28" t="s">
        <v>22</v>
      </c>
      <c r="G648" s="30">
        <v>100000</v>
      </c>
      <c r="H648" s="30">
        <v>5000</v>
      </c>
      <c r="I648" s="28" t="s">
        <v>3663</v>
      </c>
      <c r="J648" s="29" t="s">
        <v>3664</v>
      </c>
      <c r="K648" s="38" t="s">
        <v>3665</v>
      </c>
      <c r="L648" s="28" t="s">
        <v>3547</v>
      </c>
      <c r="M648" s="28"/>
    </row>
    <row r="649" s="1" customFormat="1" ht="120" customHeight="1" spans="1:13">
      <c r="A649" s="28">
        <v>21</v>
      </c>
      <c r="B649" s="28" t="s">
        <v>3666</v>
      </c>
      <c r="C649" s="27" t="s">
        <v>3667</v>
      </c>
      <c r="D649" s="29" t="s">
        <v>415</v>
      </c>
      <c r="E649" s="28" t="s">
        <v>3668</v>
      </c>
      <c r="F649" s="28" t="s">
        <v>110</v>
      </c>
      <c r="G649" s="30">
        <v>70867</v>
      </c>
      <c r="H649" s="30">
        <v>15000</v>
      </c>
      <c r="I649" s="28" t="s">
        <v>3669</v>
      </c>
      <c r="J649" s="29" t="s">
        <v>3670</v>
      </c>
      <c r="K649" s="38" t="s">
        <v>3671</v>
      </c>
      <c r="L649" s="28" t="s">
        <v>3547</v>
      </c>
      <c r="M649" s="28"/>
    </row>
    <row r="650" s="1" customFormat="1" ht="120" customHeight="1" spans="1:13">
      <c r="A650" s="28">
        <v>22</v>
      </c>
      <c r="B650" s="28" t="s">
        <v>3672</v>
      </c>
      <c r="C650" s="27" t="s">
        <v>3673</v>
      </c>
      <c r="D650" s="29" t="s">
        <v>856</v>
      </c>
      <c r="E650" s="28" t="s">
        <v>3674</v>
      </c>
      <c r="F650" s="28" t="s">
        <v>43</v>
      </c>
      <c r="G650" s="30">
        <v>184087</v>
      </c>
      <c r="H650" s="30">
        <v>10000</v>
      </c>
      <c r="I650" s="28" t="s">
        <v>3675</v>
      </c>
      <c r="J650" s="29" t="s">
        <v>3676</v>
      </c>
      <c r="K650" s="38" t="s">
        <v>3559</v>
      </c>
      <c r="L650" s="28" t="s">
        <v>3547</v>
      </c>
      <c r="M650" s="28"/>
    </row>
    <row r="651" s="1" customFormat="1" ht="120" customHeight="1" spans="1:13">
      <c r="A651" s="28">
        <v>23</v>
      </c>
      <c r="B651" s="28" t="s">
        <v>3677</v>
      </c>
      <c r="C651" s="27" t="s">
        <v>3678</v>
      </c>
      <c r="D651" s="29" t="s">
        <v>856</v>
      </c>
      <c r="E651" s="28" t="s">
        <v>3679</v>
      </c>
      <c r="F651" s="28" t="s">
        <v>36</v>
      </c>
      <c r="G651" s="30">
        <v>160687</v>
      </c>
      <c r="H651" s="30">
        <v>6000</v>
      </c>
      <c r="I651" s="28" t="s">
        <v>3680</v>
      </c>
      <c r="J651" s="29" t="s">
        <v>3681</v>
      </c>
      <c r="K651" s="38" t="s">
        <v>3682</v>
      </c>
      <c r="L651" s="28" t="s">
        <v>3547</v>
      </c>
      <c r="M651" s="28"/>
    </row>
    <row r="652" s="1" customFormat="1" ht="120" customHeight="1" spans="1:13">
      <c r="A652" s="28">
        <v>24</v>
      </c>
      <c r="B652" s="28" t="s">
        <v>3683</v>
      </c>
      <c r="C652" s="27" t="s">
        <v>3684</v>
      </c>
      <c r="D652" s="29" t="s">
        <v>856</v>
      </c>
      <c r="E652" s="28" t="s">
        <v>3685</v>
      </c>
      <c r="F652" s="28" t="s">
        <v>43</v>
      </c>
      <c r="G652" s="30">
        <v>127227</v>
      </c>
      <c r="H652" s="30">
        <v>10000</v>
      </c>
      <c r="I652" s="28" t="s">
        <v>3686</v>
      </c>
      <c r="J652" s="29" t="s">
        <v>3687</v>
      </c>
      <c r="K652" s="38" t="s">
        <v>3688</v>
      </c>
      <c r="L652" s="28" t="s">
        <v>3547</v>
      </c>
      <c r="M652" s="28"/>
    </row>
    <row r="653" s="1" customFormat="1" ht="120" customHeight="1" spans="1:13">
      <c r="A653" s="28">
        <v>25</v>
      </c>
      <c r="B653" s="28" t="s">
        <v>3689</v>
      </c>
      <c r="C653" s="27" t="s">
        <v>3690</v>
      </c>
      <c r="D653" s="29" t="s">
        <v>188</v>
      </c>
      <c r="E653" s="28" t="s">
        <v>3691</v>
      </c>
      <c r="F653" s="28" t="s">
        <v>641</v>
      </c>
      <c r="G653" s="30">
        <v>21000</v>
      </c>
      <c r="H653" s="30">
        <v>10000</v>
      </c>
      <c r="I653" s="28" t="s">
        <v>3692</v>
      </c>
      <c r="J653" s="29" t="s">
        <v>3693</v>
      </c>
      <c r="K653" s="38" t="s">
        <v>3688</v>
      </c>
      <c r="L653" s="28" t="s">
        <v>3547</v>
      </c>
      <c r="M653" s="28"/>
    </row>
    <row r="654" s="1" customFormat="1" ht="120" customHeight="1" spans="1:13">
      <c r="A654" s="28">
        <v>26</v>
      </c>
      <c r="B654" s="28" t="s">
        <v>3694</v>
      </c>
      <c r="C654" s="27" t="s">
        <v>3695</v>
      </c>
      <c r="D654" s="29" t="s">
        <v>188</v>
      </c>
      <c r="E654" s="28" t="s">
        <v>3696</v>
      </c>
      <c r="F654" s="28" t="s">
        <v>43</v>
      </c>
      <c r="G654" s="30">
        <v>64983</v>
      </c>
      <c r="H654" s="30">
        <v>6000</v>
      </c>
      <c r="I654" s="28" t="s">
        <v>3697</v>
      </c>
      <c r="J654" s="29" t="s">
        <v>3698</v>
      </c>
      <c r="K654" s="38" t="s">
        <v>3699</v>
      </c>
      <c r="L654" s="28" t="s">
        <v>3547</v>
      </c>
      <c r="M654" s="28"/>
    </row>
    <row r="655" s="1" customFormat="1" ht="189" customHeight="1" spans="1:13">
      <c r="A655" s="28">
        <v>27</v>
      </c>
      <c r="B655" s="28" t="s">
        <v>3700</v>
      </c>
      <c r="C655" s="27" t="s">
        <v>3701</v>
      </c>
      <c r="D655" s="29" t="s">
        <v>188</v>
      </c>
      <c r="E655" s="28" t="s">
        <v>3702</v>
      </c>
      <c r="F655" s="28" t="s">
        <v>844</v>
      </c>
      <c r="G655" s="30">
        <v>124000</v>
      </c>
      <c r="H655" s="30">
        <v>13000</v>
      </c>
      <c r="I655" s="28" t="s">
        <v>3703</v>
      </c>
      <c r="J655" s="29" t="s">
        <v>3704</v>
      </c>
      <c r="K655" s="38" t="s">
        <v>3688</v>
      </c>
      <c r="L655" s="28" t="s">
        <v>3547</v>
      </c>
      <c r="M655" s="28"/>
    </row>
    <row r="656" s="1" customFormat="1" ht="120" customHeight="1" spans="1:13">
      <c r="A656" s="28">
        <v>28</v>
      </c>
      <c r="B656" s="28" t="s">
        <v>3705</v>
      </c>
      <c r="C656" s="27" t="s">
        <v>3706</v>
      </c>
      <c r="D656" s="29" t="s">
        <v>188</v>
      </c>
      <c r="E656" s="28" t="s">
        <v>3707</v>
      </c>
      <c r="F656" s="28" t="s">
        <v>43</v>
      </c>
      <c r="G656" s="30">
        <v>51575</v>
      </c>
      <c r="H656" s="30">
        <v>4500</v>
      </c>
      <c r="I656" s="28" t="s">
        <v>3708</v>
      </c>
      <c r="J656" s="29" t="s">
        <v>3709</v>
      </c>
      <c r="K656" s="38" t="s">
        <v>3710</v>
      </c>
      <c r="L656" s="28" t="s">
        <v>3547</v>
      </c>
      <c r="M656" s="28"/>
    </row>
    <row r="657" s="1" customFormat="1" ht="120" customHeight="1" spans="1:13">
      <c r="A657" s="28">
        <v>29</v>
      </c>
      <c r="B657" s="28" t="s">
        <v>3711</v>
      </c>
      <c r="C657" s="27" t="s">
        <v>3712</v>
      </c>
      <c r="D657" s="29" t="s">
        <v>188</v>
      </c>
      <c r="E657" s="28" t="s">
        <v>3713</v>
      </c>
      <c r="F657" s="28" t="s">
        <v>22</v>
      </c>
      <c r="G657" s="30">
        <v>3400000</v>
      </c>
      <c r="H657" s="30">
        <v>30000</v>
      </c>
      <c r="I657" s="28" t="s">
        <v>3714</v>
      </c>
      <c r="J657" s="29" t="s">
        <v>3715</v>
      </c>
      <c r="K657" s="38" t="s">
        <v>3688</v>
      </c>
      <c r="L657" s="28" t="s">
        <v>3547</v>
      </c>
      <c r="M657" s="28"/>
    </row>
    <row r="658" s="1" customFormat="1" ht="120" customHeight="1" spans="1:13">
      <c r="A658" s="28">
        <v>30</v>
      </c>
      <c r="B658" s="28" t="s">
        <v>3716</v>
      </c>
      <c r="C658" s="27" t="s">
        <v>3717</v>
      </c>
      <c r="D658" s="29" t="s">
        <v>1697</v>
      </c>
      <c r="E658" s="28" t="s">
        <v>3718</v>
      </c>
      <c r="F658" s="28" t="s">
        <v>77</v>
      </c>
      <c r="G658" s="30">
        <v>393848</v>
      </c>
      <c r="H658" s="30">
        <v>112000</v>
      </c>
      <c r="I658" s="28" t="s">
        <v>3719</v>
      </c>
      <c r="J658" s="29" t="s">
        <v>1203</v>
      </c>
      <c r="K658" s="38" t="s">
        <v>3720</v>
      </c>
      <c r="L658" s="28" t="s">
        <v>3547</v>
      </c>
      <c r="M658" s="28"/>
    </row>
    <row r="659" s="1" customFormat="1" ht="120" customHeight="1" spans="1:13">
      <c r="A659" s="28">
        <v>31</v>
      </c>
      <c r="B659" s="28" t="s">
        <v>3721</v>
      </c>
      <c r="C659" s="27" t="s">
        <v>3722</v>
      </c>
      <c r="D659" s="29" t="s">
        <v>908</v>
      </c>
      <c r="E659" s="28" t="s">
        <v>3723</v>
      </c>
      <c r="F659" s="28" t="s">
        <v>22</v>
      </c>
      <c r="G659" s="30">
        <v>250000</v>
      </c>
      <c r="H659" s="30">
        <v>20000</v>
      </c>
      <c r="I659" s="28" t="s">
        <v>3724</v>
      </c>
      <c r="J659" s="29" t="s">
        <v>3725</v>
      </c>
      <c r="K659" s="38" t="s">
        <v>3726</v>
      </c>
      <c r="L659" s="28" t="s">
        <v>3547</v>
      </c>
      <c r="M659" s="28"/>
    </row>
    <row r="660" s="1" customFormat="1" ht="120" customHeight="1" spans="1:13">
      <c r="A660" s="28">
        <v>32</v>
      </c>
      <c r="B660" s="28" t="s">
        <v>3727</v>
      </c>
      <c r="C660" s="27" t="s">
        <v>3728</v>
      </c>
      <c r="D660" s="29" t="s">
        <v>908</v>
      </c>
      <c r="E660" s="28" t="s">
        <v>3729</v>
      </c>
      <c r="F660" s="28" t="s">
        <v>77</v>
      </c>
      <c r="G660" s="30">
        <v>200000</v>
      </c>
      <c r="H660" s="30">
        <v>18000</v>
      </c>
      <c r="I660" s="28" t="s">
        <v>3730</v>
      </c>
      <c r="J660" s="29" t="s">
        <v>3731</v>
      </c>
      <c r="K660" s="38" t="s">
        <v>3732</v>
      </c>
      <c r="L660" s="28" t="s">
        <v>3547</v>
      </c>
      <c r="M660" s="28"/>
    </row>
    <row r="661" s="1" customFormat="1" ht="120" customHeight="1" spans="1:13">
      <c r="A661" s="28">
        <v>33</v>
      </c>
      <c r="B661" s="28" t="s">
        <v>3733</v>
      </c>
      <c r="C661" s="27" t="s">
        <v>3734</v>
      </c>
      <c r="D661" s="29" t="s">
        <v>908</v>
      </c>
      <c r="E661" s="28" t="s">
        <v>3735</v>
      </c>
      <c r="F661" s="28" t="s">
        <v>30</v>
      </c>
      <c r="G661" s="30">
        <v>55200</v>
      </c>
      <c r="H661" s="30">
        <v>2000</v>
      </c>
      <c r="I661" s="28" t="s">
        <v>3736</v>
      </c>
      <c r="J661" s="29" t="s">
        <v>3737</v>
      </c>
      <c r="K661" s="38" t="s">
        <v>3738</v>
      </c>
      <c r="L661" s="28" t="s">
        <v>3547</v>
      </c>
      <c r="M661" s="28"/>
    </row>
    <row r="662" s="1" customFormat="1" ht="120" customHeight="1" spans="1:13">
      <c r="A662" s="28">
        <v>34</v>
      </c>
      <c r="B662" s="28" t="s">
        <v>3739</v>
      </c>
      <c r="C662" s="27" t="s">
        <v>3740</v>
      </c>
      <c r="D662" s="29" t="s">
        <v>908</v>
      </c>
      <c r="E662" s="28" t="s">
        <v>3741</v>
      </c>
      <c r="F662" s="28" t="s">
        <v>77</v>
      </c>
      <c r="G662" s="30">
        <v>32958</v>
      </c>
      <c r="H662" s="30">
        <v>2500</v>
      </c>
      <c r="I662" s="28" t="s">
        <v>3742</v>
      </c>
      <c r="J662" s="29" t="s">
        <v>3743</v>
      </c>
      <c r="K662" s="38" t="s">
        <v>3744</v>
      </c>
      <c r="L662" s="28" t="s">
        <v>3547</v>
      </c>
      <c r="M662" s="28"/>
    </row>
    <row r="663" s="1" customFormat="1" ht="120" customHeight="1" spans="1:13">
      <c r="A663" s="28">
        <v>35</v>
      </c>
      <c r="B663" s="28" t="s">
        <v>3745</v>
      </c>
      <c r="C663" s="27" t="s">
        <v>3746</v>
      </c>
      <c r="D663" s="29" t="s">
        <v>908</v>
      </c>
      <c r="E663" s="28" t="s">
        <v>3747</v>
      </c>
      <c r="F663" s="28" t="s">
        <v>36</v>
      </c>
      <c r="G663" s="30">
        <v>98179</v>
      </c>
      <c r="H663" s="30">
        <v>5000</v>
      </c>
      <c r="I663" s="28" t="s">
        <v>3748</v>
      </c>
      <c r="J663" s="29" t="s">
        <v>3749</v>
      </c>
      <c r="K663" s="38" t="s">
        <v>3750</v>
      </c>
      <c r="L663" s="28" t="s">
        <v>3547</v>
      </c>
      <c r="M663" s="28"/>
    </row>
    <row r="664" s="1" customFormat="1" ht="155" customHeight="1" spans="1:13">
      <c r="A664" s="28">
        <v>36</v>
      </c>
      <c r="B664" s="28" t="s">
        <v>3751</v>
      </c>
      <c r="C664" s="27" t="s">
        <v>3752</v>
      </c>
      <c r="D664" s="29" t="s">
        <v>908</v>
      </c>
      <c r="E664" s="28" t="s">
        <v>3753</v>
      </c>
      <c r="F664" s="28" t="s">
        <v>3754</v>
      </c>
      <c r="G664" s="30">
        <v>296800</v>
      </c>
      <c r="H664" s="30">
        <v>2000</v>
      </c>
      <c r="I664" s="28" t="s">
        <v>3755</v>
      </c>
      <c r="J664" s="29" t="s">
        <v>3756</v>
      </c>
      <c r="K664" s="38" t="s">
        <v>3757</v>
      </c>
      <c r="L664" s="28" t="s">
        <v>3547</v>
      </c>
      <c r="M664" s="28"/>
    </row>
    <row r="665" s="1" customFormat="1" ht="120" customHeight="1" spans="1:13">
      <c r="A665" s="28">
        <v>37</v>
      </c>
      <c r="B665" s="28" t="s">
        <v>3758</v>
      </c>
      <c r="C665" s="27" t="s">
        <v>3759</v>
      </c>
      <c r="D665" s="29" t="s">
        <v>229</v>
      </c>
      <c r="E665" s="28" t="s">
        <v>3760</v>
      </c>
      <c r="F665" s="28" t="s">
        <v>43</v>
      </c>
      <c r="G665" s="30">
        <v>220000</v>
      </c>
      <c r="H665" s="30">
        <v>15000</v>
      </c>
      <c r="I665" s="28" t="s">
        <v>3761</v>
      </c>
      <c r="J665" s="29" t="s">
        <v>3762</v>
      </c>
      <c r="K665" s="38" t="s">
        <v>3763</v>
      </c>
      <c r="L665" s="28" t="s">
        <v>3547</v>
      </c>
      <c r="M665" s="28"/>
    </row>
    <row r="666" s="1" customFormat="1" ht="120" customHeight="1" spans="1:13">
      <c r="A666" s="28">
        <v>38</v>
      </c>
      <c r="B666" s="28" t="s">
        <v>3764</v>
      </c>
      <c r="C666" s="27" t="s">
        <v>3765</v>
      </c>
      <c r="D666" s="29" t="s">
        <v>591</v>
      </c>
      <c r="E666" s="28" t="s">
        <v>3766</v>
      </c>
      <c r="F666" s="28" t="s">
        <v>77</v>
      </c>
      <c r="G666" s="30">
        <v>33400</v>
      </c>
      <c r="H666" s="30">
        <v>10452</v>
      </c>
      <c r="I666" s="28" t="s">
        <v>3767</v>
      </c>
      <c r="J666" s="29" t="s">
        <v>3768</v>
      </c>
      <c r="K666" s="38" t="s">
        <v>3769</v>
      </c>
      <c r="L666" s="28" t="s">
        <v>3547</v>
      </c>
      <c r="M666" s="28"/>
    </row>
    <row r="667" s="1" customFormat="1" ht="120" customHeight="1" spans="1:13">
      <c r="A667" s="28">
        <v>39</v>
      </c>
      <c r="B667" s="28" t="s">
        <v>3770</v>
      </c>
      <c r="C667" s="27" t="s">
        <v>3771</v>
      </c>
      <c r="D667" s="29" t="s">
        <v>93</v>
      </c>
      <c r="E667" s="28" t="s">
        <v>3772</v>
      </c>
      <c r="F667" s="28" t="s">
        <v>102</v>
      </c>
      <c r="G667" s="30">
        <v>14850</v>
      </c>
      <c r="H667" s="30">
        <v>5200</v>
      </c>
      <c r="I667" s="28" t="s">
        <v>3773</v>
      </c>
      <c r="J667" s="29" t="s">
        <v>3774</v>
      </c>
      <c r="K667" s="38" t="s">
        <v>3775</v>
      </c>
      <c r="L667" s="28" t="s">
        <v>3547</v>
      </c>
      <c r="M667" s="28"/>
    </row>
    <row r="668" s="1" customFormat="1" ht="120" customHeight="1" spans="1:13">
      <c r="A668" s="28">
        <v>40</v>
      </c>
      <c r="B668" s="28" t="s">
        <v>3776</v>
      </c>
      <c r="C668" s="27" t="s">
        <v>3777</v>
      </c>
      <c r="D668" s="29" t="s">
        <v>93</v>
      </c>
      <c r="E668" s="28" t="s">
        <v>3778</v>
      </c>
      <c r="F668" s="28" t="s">
        <v>102</v>
      </c>
      <c r="G668" s="30">
        <v>13000</v>
      </c>
      <c r="H668" s="30">
        <v>7000</v>
      </c>
      <c r="I668" s="28" t="s">
        <v>3779</v>
      </c>
      <c r="J668" s="29" t="s">
        <v>3780</v>
      </c>
      <c r="K668" s="38" t="s">
        <v>3781</v>
      </c>
      <c r="L668" s="28" t="s">
        <v>3547</v>
      </c>
      <c r="M668" s="28"/>
    </row>
    <row r="669" s="1" customFormat="1" ht="175" customHeight="1" spans="1:13">
      <c r="A669" s="28">
        <v>41</v>
      </c>
      <c r="B669" s="28" t="s">
        <v>3782</v>
      </c>
      <c r="C669" s="27" t="s">
        <v>3783</v>
      </c>
      <c r="D669" s="29" t="s">
        <v>93</v>
      </c>
      <c r="E669" s="28" t="s">
        <v>3784</v>
      </c>
      <c r="F669" s="28" t="s">
        <v>43</v>
      </c>
      <c r="G669" s="30">
        <v>14850</v>
      </c>
      <c r="H669" s="30">
        <v>9500</v>
      </c>
      <c r="I669" s="28" t="s">
        <v>3785</v>
      </c>
      <c r="J669" s="29" t="s">
        <v>3786</v>
      </c>
      <c r="K669" s="38" t="s">
        <v>3787</v>
      </c>
      <c r="L669" s="28" t="s">
        <v>3547</v>
      </c>
      <c r="M669" s="28"/>
    </row>
    <row r="670" s="1" customFormat="1" ht="120" customHeight="1" spans="1:13">
      <c r="A670" s="28">
        <v>42</v>
      </c>
      <c r="B670" s="28" t="s">
        <v>3788</v>
      </c>
      <c r="C670" s="27" t="s">
        <v>3789</v>
      </c>
      <c r="D670" s="29" t="s">
        <v>1092</v>
      </c>
      <c r="E670" s="28" t="s">
        <v>3790</v>
      </c>
      <c r="F670" s="28" t="s">
        <v>641</v>
      </c>
      <c r="G670" s="30">
        <v>30000</v>
      </c>
      <c r="H670" s="30">
        <v>7000</v>
      </c>
      <c r="I670" s="28" t="s">
        <v>3791</v>
      </c>
      <c r="J670" s="29" t="s">
        <v>3792</v>
      </c>
      <c r="K670" s="38" t="s">
        <v>3793</v>
      </c>
      <c r="L670" s="28" t="s">
        <v>3547</v>
      </c>
      <c r="M670" s="28"/>
    </row>
    <row r="671" s="1" customFormat="1" ht="120" customHeight="1" spans="1:13">
      <c r="A671" s="28">
        <v>43</v>
      </c>
      <c r="B671" s="28" t="s">
        <v>3794</v>
      </c>
      <c r="C671" s="27" t="s">
        <v>3795</v>
      </c>
      <c r="D671" s="29" t="s">
        <v>1092</v>
      </c>
      <c r="E671" s="28" t="s">
        <v>3796</v>
      </c>
      <c r="F671" s="28" t="s">
        <v>110</v>
      </c>
      <c r="G671" s="30">
        <v>649288</v>
      </c>
      <c r="H671" s="30">
        <v>33000</v>
      </c>
      <c r="I671" s="28" t="s">
        <v>3797</v>
      </c>
      <c r="J671" s="29" t="s">
        <v>3798</v>
      </c>
      <c r="K671" s="38" t="s">
        <v>3799</v>
      </c>
      <c r="L671" s="28" t="s">
        <v>3547</v>
      </c>
      <c r="M671" s="28"/>
    </row>
    <row r="672" s="1" customFormat="1" ht="120" customHeight="1" spans="1:13">
      <c r="A672" s="28">
        <v>44</v>
      </c>
      <c r="B672" s="28" t="s">
        <v>3800</v>
      </c>
      <c r="C672" s="27" t="s">
        <v>3801</v>
      </c>
      <c r="D672" s="29" t="s">
        <v>1099</v>
      </c>
      <c r="E672" s="28" t="s">
        <v>3802</v>
      </c>
      <c r="F672" s="28" t="s">
        <v>641</v>
      </c>
      <c r="G672" s="30">
        <v>65191</v>
      </c>
      <c r="H672" s="30">
        <v>15000</v>
      </c>
      <c r="I672" s="28" t="s">
        <v>2271</v>
      </c>
      <c r="J672" s="29" t="s">
        <v>3803</v>
      </c>
      <c r="K672" s="38" t="s">
        <v>3804</v>
      </c>
      <c r="L672" s="28" t="s">
        <v>3547</v>
      </c>
      <c r="M672" s="28"/>
    </row>
    <row r="673" s="1" customFormat="1" ht="150" customHeight="1" spans="1:13">
      <c r="A673" s="28">
        <v>45</v>
      </c>
      <c r="B673" s="28" t="s">
        <v>3805</v>
      </c>
      <c r="C673" s="27" t="s">
        <v>3806</v>
      </c>
      <c r="D673" s="29" t="s">
        <v>1099</v>
      </c>
      <c r="E673" s="28" t="s">
        <v>3807</v>
      </c>
      <c r="F673" s="28" t="s">
        <v>110</v>
      </c>
      <c r="G673" s="30">
        <v>83030.69</v>
      </c>
      <c r="H673" s="30">
        <v>10000</v>
      </c>
      <c r="I673" s="28" t="s">
        <v>3808</v>
      </c>
      <c r="J673" s="29" t="s">
        <v>3809</v>
      </c>
      <c r="K673" s="38" t="s">
        <v>3810</v>
      </c>
      <c r="L673" s="28" t="s">
        <v>3547</v>
      </c>
      <c r="M673" s="28"/>
    </row>
    <row r="674" s="1" customFormat="1" ht="209" customHeight="1" spans="1:13">
      <c r="A674" s="28">
        <v>46</v>
      </c>
      <c r="B674" s="28" t="s">
        <v>3811</v>
      </c>
      <c r="C674" s="27" t="s">
        <v>3812</v>
      </c>
      <c r="D674" s="29" t="s">
        <v>1099</v>
      </c>
      <c r="E674" s="28" t="s">
        <v>3813</v>
      </c>
      <c r="F674" s="28" t="s">
        <v>77</v>
      </c>
      <c r="G674" s="30">
        <v>71595</v>
      </c>
      <c r="H674" s="30">
        <v>10000</v>
      </c>
      <c r="I674" s="28" t="s">
        <v>3814</v>
      </c>
      <c r="J674" s="29" t="s">
        <v>3815</v>
      </c>
      <c r="K674" s="38" t="s">
        <v>3816</v>
      </c>
      <c r="L674" s="28" t="s">
        <v>3547</v>
      </c>
      <c r="M674" s="28"/>
    </row>
    <row r="675" s="1" customFormat="1" ht="120" customHeight="1" spans="1:13">
      <c r="A675" s="28">
        <v>47</v>
      </c>
      <c r="B675" s="28" t="s">
        <v>3817</v>
      </c>
      <c r="C675" s="27" t="s">
        <v>3818</v>
      </c>
      <c r="D675" s="29" t="s">
        <v>1099</v>
      </c>
      <c r="E675" s="28" t="s">
        <v>3819</v>
      </c>
      <c r="F675" s="28" t="s">
        <v>43</v>
      </c>
      <c r="G675" s="30">
        <v>46417</v>
      </c>
      <c r="H675" s="30">
        <v>15000</v>
      </c>
      <c r="I675" s="28" t="s">
        <v>2271</v>
      </c>
      <c r="J675" s="29" t="s">
        <v>3820</v>
      </c>
      <c r="K675" s="38" t="s">
        <v>3804</v>
      </c>
      <c r="L675" s="28" t="s">
        <v>3547</v>
      </c>
      <c r="M675" s="28"/>
    </row>
    <row r="676" s="1" customFormat="1" ht="120" customHeight="1" spans="1:13">
      <c r="A676" s="28">
        <v>48</v>
      </c>
      <c r="B676" s="28" t="s">
        <v>3821</v>
      </c>
      <c r="C676" s="27" t="s">
        <v>3822</v>
      </c>
      <c r="D676" s="29" t="s">
        <v>2109</v>
      </c>
      <c r="E676" s="28" t="s">
        <v>3823</v>
      </c>
      <c r="F676" s="28" t="s">
        <v>110</v>
      </c>
      <c r="G676" s="30">
        <v>12000</v>
      </c>
      <c r="H676" s="30">
        <v>7500</v>
      </c>
      <c r="I676" s="28" t="s">
        <v>3824</v>
      </c>
      <c r="J676" s="29" t="s">
        <v>3825</v>
      </c>
      <c r="K676" s="38" t="s">
        <v>3826</v>
      </c>
      <c r="L676" s="28" t="s">
        <v>3547</v>
      </c>
      <c r="M676" s="28"/>
    </row>
    <row r="677" s="5" customFormat="1" ht="86" customHeight="1" spans="1:13">
      <c r="A677" s="25"/>
      <c r="B677" s="25" t="s">
        <v>3827</v>
      </c>
      <c r="C677" s="22">
        <f>COUNTA(A678:A746)</f>
        <v>69</v>
      </c>
      <c r="D677" s="23"/>
      <c r="E677" s="25"/>
      <c r="F677" s="25"/>
      <c r="G677" s="26">
        <f>SUM(G678:G746)</f>
        <v>10736796</v>
      </c>
      <c r="H677" s="26">
        <f>SUM(H678:H746)</f>
        <v>557480</v>
      </c>
      <c r="I677" s="25"/>
      <c r="J677" s="23"/>
      <c r="K677" s="37"/>
      <c r="L677" s="28"/>
      <c r="M677" s="28"/>
    </row>
    <row r="678" s="1" customFormat="1" ht="120" customHeight="1" spans="1:13">
      <c r="A678" s="28">
        <v>1</v>
      </c>
      <c r="B678" s="28" t="s">
        <v>3828</v>
      </c>
      <c r="C678" s="27" t="s">
        <v>3829</v>
      </c>
      <c r="D678" s="29" t="s">
        <v>609</v>
      </c>
      <c r="E678" s="28" t="s">
        <v>3830</v>
      </c>
      <c r="F678" s="28" t="s">
        <v>22</v>
      </c>
      <c r="G678" s="30">
        <v>250000</v>
      </c>
      <c r="H678" s="30">
        <v>15000</v>
      </c>
      <c r="I678" s="28" t="s">
        <v>3831</v>
      </c>
      <c r="J678" s="29" t="s">
        <v>3832</v>
      </c>
      <c r="K678" s="38" t="s">
        <v>3833</v>
      </c>
      <c r="L678" s="28" t="s">
        <v>3827</v>
      </c>
      <c r="M678" s="28"/>
    </row>
    <row r="679" s="1" customFormat="1" ht="120" customHeight="1" spans="1:13">
      <c r="A679" s="28">
        <v>2</v>
      </c>
      <c r="B679" s="28" t="s">
        <v>3834</v>
      </c>
      <c r="C679" s="27" t="s">
        <v>3835</v>
      </c>
      <c r="D679" s="29" t="s">
        <v>609</v>
      </c>
      <c r="E679" s="28" t="s">
        <v>3836</v>
      </c>
      <c r="F679" s="28" t="s">
        <v>22</v>
      </c>
      <c r="G679" s="30">
        <v>1700000</v>
      </c>
      <c r="H679" s="30">
        <v>20000</v>
      </c>
      <c r="I679" s="28" t="s">
        <v>3837</v>
      </c>
      <c r="J679" s="29" t="s">
        <v>3838</v>
      </c>
      <c r="K679" s="38" t="s">
        <v>3839</v>
      </c>
      <c r="L679" s="28" t="s">
        <v>3827</v>
      </c>
      <c r="M679" s="28"/>
    </row>
    <row r="680" s="1" customFormat="1" ht="120" customHeight="1" spans="1:13">
      <c r="A680" s="28">
        <v>3</v>
      </c>
      <c r="B680" s="28" t="s">
        <v>3840</v>
      </c>
      <c r="C680" s="27" t="s">
        <v>3841</v>
      </c>
      <c r="D680" s="29" t="s">
        <v>163</v>
      </c>
      <c r="E680" s="28" t="s">
        <v>3842</v>
      </c>
      <c r="F680" s="28" t="s">
        <v>36</v>
      </c>
      <c r="G680" s="30">
        <v>71124</v>
      </c>
      <c r="H680" s="30">
        <v>3000</v>
      </c>
      <c r="I680" s="28" t="s">
        <v>3843</v>
      </c>
      <c r="J680" s="29" t="s">
        <v>3844</v>
      </c>
      <c r="K680" s="38" t="s">
        <v>3845</v>
      </c>
      <c r="L680" s="28" t="s">
        <v>3827</v>
      </c>
      <c r="M680" s="28"/>
    </row>
    <row r="681" s="1" customFormat="1" ht="120" customHeight="1" spans="1:13">
      <c r="A681" s="28">
        <v>4</v>
      </c>
      <c r="B681" s="28" t="s">
        <v>3846</v>
      </c>
      <c r="C681" s="27" t="s">
        <v>3847</v>
      </c>
      <c r="D681" s="29" t="s">
        <v>163</v>
      </c>
      <c r="E681" s="28" t="s">
        <v>3848</v>
      </c>
      <c r="F681" s="28" t="s">
        <v>43</v>
      </c>
      <c r="G681" s="30">
        <v>19520.47</v>
      </c>
      <c r="H681" s="30">
        <v>3000</v>
      </c>
      <c r="I681" s="28" t="s">
        <v>3849</v>
      </c>
      <c r="J681" s="29" t="s">
        <v>3850</v>
      </c>
      <c r="K681" s="38" t="s">
        <v>3851</v>
      </c>
      <c r="L681" s="28" t="s">
        <v>3827</v>
      </c>
      <c r="M681" s="28"/>
    </row>
    <row r="682" s="1" customFormat="1" ht="120" customHeight="1" spans="1:13">
      <c r="A682" s="28">
        <v>5</v>
      </c>
      <c r="B682" s="28" t="s">
        <v>3852</v>
      </c>
      <c r="C682" s="27" t="s">
        <v>3853</v>
      </c>
      <c r="D682" s="29" t="s">
        <v>163</v>
      </c>
      <c r="E682" s="28" t="s">
        <v>3854</v>
      </c>
      <c r="F682" s="28" t="s">
        <v>43</v>
      </c>
      <c r="G682" s="30">
        <v>80314</v>
      </c>
      <c r="H682" s="30">
        <v>6000</v>
      </c>
      <c r="I682" s="28" t="s">
        <v>3855</v>
      </c>
      <c r="J682" s="29" t="s">
        <v>3856</v>
      </c>
      <c r="K682" s="38" t="s">
        <v>3857</v>
      </c>
      <c r="L682" s="28" t="s">
        <v>3827</v>
      </c>
      <c r="M682" s="28"/>
    </row>
    <row r="683" s="1" customFormat="1" ht="120" customHeight="1" spans="1:13">
      <c r="A683" s="28">
        <v>6</v>
      </c>
      <c r="B683" s="28" t="s">
        <v>3858</v>
      </c>
      <c r="C683" s="27" t="s">
        <v>3859</v>
      </c>
      <c r="D683" s="29" t="s">
        <v>163</v>
      </c>
      <c r="E683" s="28" t="s">
        <v>3860</v>
      </c>
      <c r="F683" s="28" t="s">
        <v>3861</v>
      </c>
      <c r="G683" s="30">
        <v>57885</v>
      </c>
      <c r="H683" s="30">
        <v>14600</v>
      </c>
      <c r="I683" s="28" t="s">
        <v>3862</v>
      </c>
      <c r="J683" s="29" t="s">
        <v>3863</v>
      </c>
      <c r="K683" s="38" t="s">
        <v>3864</v>
      </c>
      <c r="L683" s="28" t="s">
        <v>3827</v>
      </c>
      <c r="M683" s="28"/>
    </row>
    <row r="684" s="1" customFormat="1" ht="120" customHeight="1" spans="1:13">
      <c r="A684" s="28">
        <v>7</v>
      </c>
      <c r="B684" s="28" t="s">
        <v>3865</v>
      </c>
      <c r="C684" s="27" t="s">
        <v>3866</v>
      </c>
      <c r="D684" s="29" t="s">
        <v>163</v>
      </c>
      <c r="E684" s="28" t="s">
        <v>3867</v>
      </c>
      <c r="F684" s="28" t="s">
        <v>77</v>
      </c>
      <c r="G684" s="30">
        <v>57000</v>
      </c>
      <c r="H684" s="30">
        <v>2000</v>
      </c>
      <c r="I684" s="28" t="s">
        <v>3868</v>
      </c>
      <c r="J684" s="29" t="s">
        <v>3869</v>
      </c>
      <c r="K684" s="38" t="s">
        <v>3870</v>
      </c>
      <c r="L684" s="28" t="s">
        <v>3827</v>
      </c>
      <c r="M684" s="28"/>
    </row>
    <row r="685" s="1" customFormat="1" ht="120" customHeight="1" spans="1:13">
      <c r="A685" s="28">
        <v>8</v>
      </c>
      <c r="B685" s="28" t="s">
        <v>3871</v>
      </c>
      <c r="C685" s="27" t="s">
        <v>3872</v>
      </c>
      <c r="D685" s="29" t="s">
        <v>163</v>
      </c>
      <c r="E685" s="28" t="s">
        <v>3873</v>
      </c>
      <c r="F685" s="28" t="s">
        <v>1661</v>
      </c>
      <c r="G685" s="30">
        <v>114580</v>
      </c>
      <c r="H685" s="30">
        <v>5000</v>
      </c>
      <c r="I685" s="28" t="s">
        <v>3874</v>
      </c>
      <c r="J685" s="29" t="s">
        <v>3875</v>
      </c>
      <c r="K685" s="38" t="s">
        <v>3876</v>
      </c>
      <c r="L685" s="28" t="s">
        <v>3827</v>
      </c>
      <c r="M685" s="28"/>
    </row>
    <row r="686" s="1" customFormat="1" ht="120" customHeight="1" spans="1:13">
      <c r="A686" s="28">
        <v>9</v>
      </c>
      <c r="B686" s="28" t="s">
        <v>3877</v>
      </c>
      <c r="C686" s="27" t="s">
        <v>3878</v>
      </c>
      <c r="D686" s="29" t="s">
        <v>163</v>
      </c>
      <c r="E686" s="28" t="s">
        <v>3879</v>
      </c>
      <c r="F686" s="28" t="s">
        <v>77</v>
      </c>
      <c r="G686" s="30">
        <v>80641</v>
      </c>
      <c r="H686" s="30">
        <v>3000</v>
      </c>
      <c r="I686" s="28" t="s">
        <v>3880</v>
      </c>
      <c r="J686" s="29" t="s">
        <v>3881</v>
      </c>
      <c r="K686" s="38" t="s">
        <v>3882</v>
      </c>
      <c r="L686" s="28" t="s">
        <v>3827</v>
      </c>
      <c r="M686" s="28"/>
    </row>
    <row r="687" s="1" customFormat="1" ht="120" customHeight="1" spans="1:13">
      <c r="A687" s="28">
        <v>10</v>
      </c>
      <c r="B687" s="28" t="s">
        <v>3883</v>
      </c>
      <c r="C687" s="27" t="s">
        <v>3884</v>
      </c>
      <c r="D687" s="29" t="s">
        <v>181</v>
      </c>
      <c r="E687" s="28" t="s">
        <v>3885</v>
      </c>
      <c r="F687" s="28" t="s">
        <v>133</v>
      </c>
      <c r="G687" s="30">
        <v>50000</v>
      </c>
      <c r="H687" s="30">
        <v>3000</v>
      </c>
      <c r="I687" s="28" t="s">
        <v>3886</v>
      </c>
      <c r="J687" s="29" t="s">
        <v>3887</v>
      </c>
      <c r="K687" s="38" t="s">
        <v>3888</v>
      </c>
      <c r="L687" s="28" t="s">
        <v>3827</v>
      </c>
      <c r="M687" s="28"/>
    </row>
    <row r="688" s="1" customFormat="1" ht="120" customHeight="1" spans="1:13">
      <c r="A688" s="28">
        <v>11</v>
      </c>
      <c r="B688" s="28" t="s">
        <v>3889</v>
      </c>
      <c r="C688" s="27" t="s">
        <v>3890</v>
      </c>
      <c r="D688" s="29" t="s">
        <v>181</v>
      </c>
      <c r="E688" s="28" t="s">
        <v>3891</v>
      </c>
      <c r="F688" s="28" t="s">
        <v>110</v>
      </c>
      <c r="G688" s="30">
        <v>31547.98</v>
      </c>
      <c r="H688" s="30">
        <v>15000</v>
      </c>
      <c r="I688" s="28" t="s">
        <v>3892</v>
      </c>
      <c r="J688" s="29" t="s">
        <v>3893</v>
      </c>
      <c r="K688" s="38" t="s">
        <v>3894</v>
      </c>
      <c r="L688" s="28" t="s">
        <v>3827</v>
      </c>
      <c r="M688" s="28"/>
    </row>
    <row r="689" s="1" customFormat="1" ht="120" customHeight="1" spans="1:13">
      <c r="A689" s="28">
        <v>12</v>
      </c>
      <c r="B689" s="28" t="s">
        <v>3895</v>
      </c>
      <c r="C689" s="28" t="s">
        <v>3896</v>
      </c>
      <c r="D689" s="29" t="s">
        <v>20</v>
      </c>
      <c r="E689" s="28" t="s">
        <v>3897</v>
      </c>
      <c r="F689" s="28" t="s">
        <v>110</v>
      </c>
      <c r="G689" s="30">
        <v>45000</v>
      </c>
      <c r="H689" s="30">
        <v>5000</v>
      </c>
      <c r="I689" s="28" t="s">
        <v>3898</v>
      </c>
      <c r="J689" s="29" t="s">
        <v>3899</v>
      </c>
      <c r="K689" s="38" t="s">
        <v>3900</v>
      </c>
      <c r="L689" s="28" t="s">
        <v>3827</v>
      </c>
      <c r="M689" s="28"/>
    </row>
    <row r="690" s="1" customFormat="1" ht="120" customHeight="1" spans="1:13">
      <c r="A690" s="28">
        <v>13</v>
      </c>
      <c r="B690" s="28" t="s">
        <v>3901</v>
      </c>
      <c r="C690" s="27" t="s">
        <v>3902</v>
      </c>
      <c r="D690" s="29" t="s">
        <v>274</v>
      </c>
      <c r="E690" s="28" t="s">
        <v>3903</v>
      </c>
      <c r="F690" s="28" t="s">
        <v>77</v>
      </c>
      <c r="G690" s="30">
        <v>392600</v>
      </c>
      <c r="H690" s="30">
        <v>30000</v>
      </c>
      <c r="I690" s="28" t="s">
        <v>3904</v>
      </c>
      <c r="J690" s="29" t="s">
        <v>3905</v>
      </c>
      <c r="K690" s="38" t="s">
        <v>3906</v>
      </c>
      <c r="L690" s="28" t="s">
        <v>3827</v>
      </c>
      <c r="M690" s="28"/>
    </row>
    <row r="691" s="1" customFormat="1" ht="120" customHeight="1" spans="1:13">
      <c r="A691" s="28">
        <v>14</v>
      </c>
      <c r="B691" s="28" t="s">
        <v>3907</v>
      </c>
      <c r="C691" s="27" t="s">
        <v>3908</v>
      </c>
      <c r="D691" s="29" t="s">
        <v>274</v>
      </c>
      <c r="E691" s="28" t="s">
        <v>3909</v>
      </c>
      <c r="F691" s="28" t="s">
        <v>844</v>
      </c>
      <c r="G691" s="30">
        <v>799600</v>
      </c>
      <c r="H691" s="30">
        <v>50000</v>
      </c>
      <c r="I691" s="28" t="s">
        <v>3492</v>
      </c>
      <c r="J691" s="29" t="s">
        <v>3910</v>
      </c>
      <c r="K691" s="38" t="s">
        <v>3911</v>
      </c>
      <c r="L691" s="28" t="s">
        <v>3827</v>
      </c>
      <c r="M691" s="28"/>
    </row>
    <row r="692" s="1" customFormat="1" ht="120" customHeight="1" spans="1:13">
      <c r="A692" s="28">
        <v>15</v>
      </c>
      <c r="B692" s="28" t="s">
        <v>3912</v>
      </c>
      <c r="C692" s="27" t="s">
        <v>3913</v>
      </c>
      <c r="D692" s="29" t="s">
        <v>724</v>
      </c>
      <c r="E692" s="28" t="s">
        <v>3914</v>
      </c>
      <c r="F692" s="28" t="s">
        <v>77</v>
      </c>
      <c r="G692" s="30">
        <v>49704</v>
      </c>
      <c r="H692" s="30">
        <v>3000</v>
      </c>
      <c r="I692" s="28" t="s">
        <v>3915</v>
      </c>
      <c r="J692" s="29" t="s">
        <v>3916</v>
      </c>
      <c r="K692" s="38" t="s">
        <v>3917</v>
      </c>
      <c r="L692" s="28" t="s">
        <v>3827</v>
      </c>
      <c r="M692" s="28"/>
    </row>
    <row r="693" s="1" customFormat="1" ht="120" customHeight="1" spans="1:13">
      <c r="A693" s="28">
        <v>16</v>
      </c>
      <c r="B693" s="28" t="s">
        <v>3918</v>
      </c>
      <c r="C693" s="27" t="s">
        <v>3919</v>
      </c>
      <c r="D693" s="29" t="s">
        <v>731</v>
      </c>
      <c r="E693" s="28" t="s">
        <v>3920</v>
      </c>
      <c r="F693" s="28" t="s">
        <v>36</v>
      </c>
      <c r="G693" s="30">
        <v>48186.82</v>
      </c>
      <c r="H693" s="30">
        <v>1000</v>
      </c>
      <c r="I693" s="28" t="s">
        <v>3921</v>
      </c>
      <c r="J693" s="29" t="s">
        <v>3922</v>
      </c>
      <c r="K693" s="38" t="s">
        <v>3923</v>
      </c>
      <c r="L693" s="28" t="s">
        <v>3827</v>
      </c>
      <c r="M693" s="28"/>
    </row>
    <row r="694" s="1" customFormat="1" ht="120" customHeight="1" spans="1:13">
      <c r="A694" s="28">
        <v>17</v>
      </c>
      <c r="B694" s="28" t="s">
        <v>3924</v>
      </c>
      <c r="C694" s="27" t="s">
        <v>3925</v>
      </c>
      <c r="D694" s="29" t="s">
        <v>745</v>
      </c>
      <c r="E694" s="28" t="s">
        <v>3926</v>
      </c>
      <c r="F694" s="28" t="s">
        <v>102</v>
      </c>
      <c r="G694" s="30">
        <v>250000</v>
      </c>
      <c r="H694" s="30">
        <v>15000</v>
      </c>
      <c r="I694" s="28" t="s">
        <v>3927</v>
      </c>
      <c r="J694" s="29" t="s">
        <v>3928</v>
      </c>
      <c r="K694" s="38" t="s">
        <v>3929</v>
      </c>
      <c r="L694" s="28" t="s">
        <v>3827</v>
      </c>
      <c r="M694" s="28"/>
    </row>
    <row r="695" s="1" customFormat="1" ht="120" customHeight="1" spans="1:13">
      <c r="A695" s="28">
        <v>18</v>
      </c>
      <c r="B695" s="28" t="s">
        <v>3930</v>
      </c>
      <c r="C695" s="27" t="s">
        <v>3931</v>
      </c>
      <c r="D695" s="29" t="s">
        <v>745</v>
      </c>
      <c r="E695" s="28" t="s">
        <v>3932</v>
      </c>
      <c r="F695" s="28" t="s">
        <v>110</v>
      </c>
      <c r="G695" s="30">
        <v>29212.95</v>
      </c>
      <c r="H695" s="30">
        <v>4000</v>
      </c>
      <c r="I695" s="28" t="s">
        <v>3933</v>
      </c>
      <c r="J695" s="29" t="s">
        <v>3934</v>
      </c>
      <c r="K695" s="38" t="s">
        <v>3935</v>
      </c>
      <c r="L695" s="28" t="s">
        <v>3827</v>
      </c>
      <c r="M695" s="28"/>
    </row>
    <row r="696" s="1" customFormat="1" ht="120" customHeight="1" spans="1:13">
      <c r="A696" s="28">
        <v>19</v>
      </c>
      <c r="B696" s="28" t="s">
        <v>3936</v>
      </c>
      <c r="C696" s="27" t="s">
        <v>3937</v>
      </c>
      <c r="D696" s="29" t="s">
        <v>745</v>
      </c>
      <c r="E696" s="28" t="s">
        <v>3938</v>
      </c>
      <c r="F696" s="28" t="s">
        <v>102</v>
      </c>
      <c r="G696" s="30">
        <v>100000</v>
      </c>
      <c r="H696" s="30">
        <v>5000</v>
      </c>
      <c r="I696" s="28" t="s">
        <v>3939</v>
      </c>
      <c r="J696" s="29" t="s">
        <v>3940</v>
      </c>
      <c r="K696" s="38" t="s">
        <v>3941</v>
      </c>
      <c r="L696" s="28" t="s">
        <v>3827</v>
      </c>
      <c r="M696" s="28"/>
    </row>
    <row r="697" s="1" customFormat="1" ht="120" customHeight="1" spans="1:13">
      <c r="A697" s="28">
        <v>20</v>
      </c>
      <c r="B697" s="28" t="s">
        <v>3942</v>
      </c>
      <c r="C697" s="27" t="s">
        <v>3943</v>
      </c>
      <c r="D697" s="29" t="s">
        <v>745</v>
      </c>
      <c r="E697" s="28" t="s">
        <v>3944</v>
      </c>
      <c r="F697" s="28" t="s">
        <v>30</v>
      </c>
      <c r="G697" s="30">
        <v>57000</v>
      </c>
      <c r="H697" s="30">
        <v>1000</v>
      </c>
      <c r="I697" s="28" t="s">
        <v>3945</v>
      </c>
      <c r="J697" s="29" t="s">
        <v>3946</v>
      </c>
      <c r="K697" s="38" t="s">
        <v>3947</v>
      </c>
      <c r="L697" s="28" t="s">
        <v>3827</v>
      </c>
      <c r="M697" s="28"/>
    </row>
    <row r="698" s="1" customFormat="1" ht="120" customHeight="1" spans="1:13">
      <c r="A698" s="28">
        <v>21</v>
      </c>
      <c r="B698" s="28" t="s">
        <v>3948</v>
      </c>
      <c r="C698" s="27" t="s">
        <v>3949</v>
      </c>
      <c r="D698" s="29" t="s">
        <v>745</v>
      </c>
      <c r="E698" s="28" t="s">
        <v>3950</v>
      </c>
      <c r="F698" s="28" t="s">
        <v>77</v>
      </c>
      <c r="G698" s="30">
        <v>15000</v>
      </c>
      <c r="H698" s="30">
        <v>1500</v>
      </c>
      <c r="I698" s="28" t="s">
        <v>3951</v>
      </c>
      <c r="J698" s="29" t="s">
        <v>3952</v>
      </c>
      <c r="K698" s="38" t="s">
        <v>3953</v>
      </c>
      <c r="L698" s="28" t="s">
        <v>3827</v>
      </c>
      <c r="M698" s="28"/>
    </row>
    <row r="699" s="1" customFormat="1" ht="120" customHeight="1" spans="1:13">
      <c r="A699" s="28">
        <v>22</v>
      </c>
      <c r="B699" s="28" t="s">
        <v>3954</v>
      </c>
      <c r="C699" s="27" t="s">
        <v>3955</v>
      </c>
      <c r="D699" s="29" t="s">
        <v>745</v>
      </c>
      <c r="E699" s="28" t="s">
        <v>3956</v>
      </c>
      <c r="F699" s="28" t="s">
        <v>30</v>
      </c>
      <c r="G699" s="30">
        <v>50000</v>
      </c>
      <c r="H699" s="30">
        <v>3000</v>
      </c>
      <c r="I699" s="28" t="s">
        <v>3957</v>
      </c>
      <c r="J699" s="29" t="s">
        <v>3958</v>
      </c>
      <c r="K699" s="38" t="s">
        <v>3959</v>
      </c>
      <c r="L699" s="28" t="s">
        <v>3827</v>
      </c>
      <c r="M699" s="28"/>
    </row>
    <row r="700" s="1" customFormat="1" ht="120" customHeight="1" spans="1:13">
      <c r="A700" s="28">
        <v>23</v>
      </c>
      <c r="B700" s="28" t="s">
        <v>3960</v>
      </c>
      <c r="C700" s="27" t="s">
        <v>3961</v>
      </c>
      <c r="D700" s="29" t="s">
        <v>745</v>
      </c>
      <c r="E700" s="28" t="s">
        <v>3962</v>
      </c>
      <c r="F700" s="28" t="s">
        <v>110</v>
      </c>
      <c r="G700" s="30">
        <v>50000</v>
      </c>
      <c r="H700" s="30">
        <v>3000</v>
      </c>
      <c r="I700" s="28" t="s">
        <v>3963</v>
      </c>
      <c r="J700" s="29" t="s">
        <v>3964</v>
      </c>
      <c r="K700" s="38" t="s">
        <v>3965</v>
      </c>
      <c r="L700" s="28" t="s">
        <v>3827</v>
      </c>
      <c r="M700" s="28"/>
    </row>
    <row r="701" s="1" customFormat="1" ht="120" customHeight="1" spans="1:13">
      <c r="A701" s="28">
        <v>24</v>
      </c>
      <c r="B701" s="28" t="s">
        <v>3966</v>
      </c>
      <c r="C701" s="27" t="s">
        <v>3967</v>
      </c>
      <c r="D701" s="29" t="s">
        <v>3968</v>
      </c>
      <c r="E701" s="28" t="s">
        <v>3969</v>
      </c>
      <c r="F701" s="28" t="s">
        <v>102</v>
      </c>
      <c r="G701" s="30">
        <v>28289.88</v>
      </c>
      <c r="H701" s="30">
        <v>5000</v>
      </c>
      <c r="I701" s="28" t="s">
        <v>3970</v>
      </c>
      <c r="J701" s="29" t="s">
        <v>3971</v>
      </c>
      <c r="K701" s="38" t="s">
        <v>3972</v>
      </c>
      <c r="L701" s="28" t="s">
        <v>3827</v>
      </c>
      <c r="M701" s="28"/>
    </row>
    <row r="702" s="1" customFormat="1" ht="120" customHeight="1" spans="1:13">
      <c r="A702" s="28">
        <v>25</v>
      </c>
      <c r="B702" s="28" t="s">
        <v>3973</v>
      </c>
      <c r="C702" s="27" t="s">
        <v>3974</v>
      </c>
      <c r="D702" s="29" t="s">
        <v>131</v>
      </c>
      <c r="E702" s="28" t="s">
        <v>3975</v>
      </c>
      <c r="F702" s="28" t="s">
        <v>102</v>
      </c>
      <c r="G702" s="30">
        <v>16117</v>
      </c>
      <c r="H702" s="30">
        <v>4000</v>
      </c>
      <c r="I702" s="28" t="s">
        <v>3976</v>
      </c>
      <c r="J702" s="29" t="s">
        <v>3977</v>
      </c>
      <c r="K702" s="38" t="s">
        <v>3978</v>
      </c>
      <c r="L702" s="28" t="s">
        <v>3827</v>
      </c>
      <c r="M702" s="28"/>
    </row>
    <row r="703" s="1" customFormat="1" ht="120" customHeight="1" spans="1:13">
      <c r="A703" s="28">
        <v>26</v>
      </c>
      <c r="B703" s="28" t="s">
        <v>3979</v>
      </c>
      <c r="C703" s="27" t="s">
        <v>3980</v>
      </c>
      <c r="D703" s="29" t="s">
        <v>131</v>
      </c>
      <c r="E703" s="28" t="s">
        <v>3981</v>
      </c>
      <c r="F703" s="28" t="s">
        <v>102</v>
      </c>
      <c r="G703" s="30">
        <v>300000</v>
      </c>
      <c r="H703" s="30">
        <v>8000</v>
      </c>
      <c r="I703" s="28" t="s">
        <v>3982</v>
      </c>
      <c r="J703" s="29" t="s">
        <v>3983</v>
      </c>
      <c r="K703" s="38" t="s">
        <v>3984</v>
      </c>
      <c r="L703" s="28" t="s">
        <v>3827</v>
      </c>
      <c r="M703" s="28"/>
    </row>
    <row r="704" s="1" customFormat="1" ht="120" customHeight="1" spans="1:13">
      <c r="A704" s="28">
        <v>27</v>
      </c>
      <c r="B704" s="28" t="s">
        <v>3985</v>
      </c>
      <c r="C704" s="27" t="s">
        <v>3986</v>
      </c>
      <c r="D704" s="29" t="s">
        <v>131</v>
      </c>
      <c r="E704" s="28" t="s">
        <v>3987</v>
      </c>
      <c r="F704" s="28" t="s">
        <v>43</v>
      </c>
      <c r="G704" s="30">
        <v>300000</v>
      </c>
      <c r="H704" s="30">
        <v>8000</v>
      </c>
      <c r="I704" s="28" t="s">
        <v>3988</v>
      </c>
      <c r="J704" s="29" t="s">
        <v>3989</v>
      </c>
      <c r="K704" s="38" t="s">
        <v>3990</v>
      </c>
      <c r="L704" s="28" t="s">
        <v>3827</v>
      </c>
      <c r="M704" s="28"/>
    </row>
    <row r="705" s="1" customFormat="1" ht="120" customHeight="1" spans="1:13">
      <c r="A705" s="28">
        <v>28</v>
      </c>
      <c r="B705" s="28" t="s">
        <v>3991</v>
      </c>
      <c r="C705" s="27" t="s">
        <v>3992</v>
      </c>
      <c r="D705" s="29" t="s">
        <v>131</v>
      </c>
      <c r="E705" s="28" t="s">
        <v>3993</v>
      </c>
      <c r="F705" s="28" t="s">
        <v>43</v>
      </c>
      <c r="G705" s="30">
        <v>155000</v>
      </c>
      <c r="H705" s="30">
        <v>5000</v>
      </c>
      <c r="I705" s="28" t="s">
        <v>3994</v>
      </c>
      <c r="J705" s="29" t="s">
        <v>3995</v>
      </c>
      <c r="K705" s="38" t="s">
        <v>3996</v>
      </c>
      <c r="L705" s="28" t="s">
        <v>3827</v>
      </c>
      <c r="M705" s="28"/>
    </row>
    <row r="706" s="1" customFormat="1" ht="120" customHeight="1" spans="1:13">
      <c r="A706" s="28">
        <v>29</v>
      </c>
      <c r="B706" s="28" t="s">
        <v>3997</v>
      </c>
      <c r="C706" s="27" t="s">
        <v>3998</v>
      </c>
      <c r="D706" s="29" t="s">
        <v>131</v>
      </c>
      <c r="E706" s="28" t="s">
        <v>3999</v>
      </c>
      <c r="F706" s="28" t="s">
        <v>22</v>
      </c>
      <c r="G706" s="30">
        <v>300000</v>
      </c>
      <c r="H706" s="30">
        <v>2000</v>
      </c>
      <c r="I706" s="28" t="s">
        <v>4000</v>
      </c>
      <c r="J706" s="29" t="s">
        <v>4001</v>
      </c>
      <c r="K706" s="38" t="s">
        <v>4002</v>
      </c>
      <c r="L706" s="28" t="s">
        <v>3827</v>
      </c>
      <c r="M706" s="28"/>
    </row>
    <row r="707" s="1" customFormat="1" ht="120" customHeight="1" spans="1:13">
      <c r="A707" s="28">
        <v>30</v>
      </c>
      <c r="B707" s="28" t="s">
        <v>4003</v>
      </c>
      <c r="C707" s="27" t="s">
        <v>4004</v>
      </c>
      <c r="D707" s="29" t="s">
        <v>389</v>
      </c>
      <c r="E707" s="28" t="s">
        <v>4005</v>
      </c>
      <c r="F707" s="28" t="s">
        <v>43</v>
      </c>
      <c r="G707" s="30">
        <v>152005.2</v>
      </c>
      <c r="H707" s="30">
        <v>5000</v>
      </c>
      <c r="I707" s="28" t="s">
        <v>4006</v>
      </c>
      <c r="J707" s="29" t="s">
        <v>4007</v>
      </c>
      <c r="K707" s="38" t="s">
        <v>4008</v>
      </c>
      <c r="L707" s="28" t="s">
        <v>3827</v>
      </c>
      <c r="M707" s="28"/>
    </row>
    <row r="708" s="1" customFormat="1" ht="120" customHeight="1" spans="1:13">
      <c r="A708" s="28">
        <v>31</v>
      </c>
      <c r="B708" s="28" t="s">
        <v>4009</v>
      </c>
      <c r="C708" s="27" t="s">
        <v>4010</v>
      </c>
      <c r="D708" s="29" t="s">
        <v>801</v>
      </c>
      <c r="E708" s="28" t="s">
        <v>4011</v>
      </c>
      <c r="F708" s="28" t="s">
        <v>102</v>
      </c>
      <c r="G708" s="30">
        <v>21880</v>
      </c>
      <c r="H708" s="30">
        <v>7000</v>
      </c>
      <c r="I708" s="28" t="s">
        <v>4012</v>
      </c>
      <c r="J708" s="29" t="s">
        <v>4013</v>
      </c>
      <c r="K708" s="38" t="s">
        <v>4014</v>
      </c>
      <c r="L708" s="28" t="s">
        <v>3827</v>
      </c>
      <c r="M708" s="28"/>
    </row>
    <row r="709" s="1" customFormat="1" ht="158" customHeight="1" spans="1:13">
      <c r="A709" s="28">
        <v>32</v>
      </c>
      <c r="B709" s="28" t="s">
        <v>4015</v>
      </c>
      <c r="C709" s="42" t="s">
        <v>4016</v>
      </c>
      <c r="D709" s="29" t="s">
        <v>801</v>
      </c>
      <c r="E709" s="28" t="s">
        <v>4017</v>
      </c>
      <c r="F709" s="28" t="s">
        <v>110</v>
      </c>
      <c r="G709" s="45">
        <v>118869.7</v>
      </c>
      <c r="H709" s="45">
        <v>38000</v>
      </c>
      <c r="I709" s="28" t="s">
        <v>4018</v>
      </c>
      <c r="J709" s="28" t="s">
        <v>4019</v>
      </c>
      <c r="K709" s="43" t="s">
        <v>4014</v>
      </c>
      <c r="L709" s="28" t="s">
        <v>3827</v>
      </c>
      <c r="M709" s="28"/>
    </row>
    <row r="710" s="1" customFormat="1" ht="120" customHeight="1" spans="1:13">
      <c r="A710" s="28">
        <v>33</v>
      </c>
      <c r="B710" s="28" t="s">
        <v>4020</v>
      </c>
      <c r="C710" s="27" t="s">
        <v>4021</v>
      </c>
      <c r="D710" s="29" t="s">
        <v>415</v>
      </c>
      <c r="E710" s="28" t="s">
        <v>4022</v>
      </c>
      <c r="F710" s="28" t="s">
        <v>43</v>
      </c>
      <c r="G710" s="30">
        <v>46136</v>
      </c>
      <c r="H710" s="30">
        <v>2000</v>
      </c>
      <c r="I710" s="28" t="s">
        <v>4023</v>
      </c>
      <c r="J710" s="29" t="s">
        <v>4024</v>
      </c>
      <c r="K710" s="38" t="s">
        <v>3845</v>
      </c>
      <c r="L710" s="28" t="s">
        <v>3827</v>
      </c>
      <c r="M710" s="28"/>
    </row>
    <row r="711" s="1" customFormat="1" ht="185" customHeight="1" spans="1:13">
      <c r="A711" s="28">
        <v>34</v>
      </c>
      <c r="B711" s="28" t="s">
        <v>4025</v>
      </c>
      <c r="C711" s="27" t="s">
        <v>4026</v>
      </c>
      <c r="D711" s="29" t="s">
        <v>415</v>
      </c>
      <c r="E711" s="28" t="s">
        <v>4027</v>
      </c>
      <c r="F711" s="28" t="s">
        <v>1728</v>
      </c>
      <c r="G711" s="30">
        <v>193130</v>
      </c>
      <c r="H711" s="30">
        <v>3000</v>
      </c>
      <c r="I711" s="28" t="s">
        <v>4028</v>
      </c>
      <c r="J711" s="29" t="s">
        <v>4029</v>
      </c>
      <c r="K711" s="38" t="s">
        <v>4030</v>
      </c>
      <c r="L711" s="28" t="s">
        <v>3827</v>
      </c>
      <c r="M711" s="28"/>
    </row>
    <row r="712" s="1" customFormat="1" ht="120" customHeight="1" spans="1:13">
      <c r="A712" s="28">
        <v>35</v>
      </c>
      <c r="B712" s="28" t="s">
        <v>4031</v>
      </c>
      <c r="C712" s="27" t="s">
        <v>4032</v>
      </c>
      <c r="D712" s="29" t="s">
        <v>415</v>
      </c>
      <c r="E712" s="28" t="s">
        <v>4033</v>
      </c>
      <c r="F712" s="28" t="s">
        <v>77</v>
      </c>
      <c r="G712" s="30">
        <v>76767</v>
      </c>
      <c r="H712" s="30">
        <v>3000</v>
      </c>
      <c r="I712" s="28" t="s">
        <v>4034</v>
      </c>
      <c r="J712" s="29" t="s">
        <v>4035</v>
      </c>
      <c r="K712" s="38" t="s">
        <v>3845</v>
      </c>
      <c r="L712" s="28" t="s">
        <v>3827</v>
      </c>
      <c r="M712" s="28"/>
    </row>
    <row r="713" s="1" customFormat="1" ht="120" customHeight="1" spans="1:13">
      <c r="A713" s="28">
        <v>36</v>
      </c>
      <c r="B713" s="28" t="s">
        <v>4036</v>
      </c>
      <c r="C713" s="27" t="s">
        <v>4037</v>
      </c>
      <c r="D713" s="29" t="s">
        <v>415</v>
      </c>
      <c r="E713" s="28" t="s">
        <v>4038</v>
      </c>
      <c r="F713" s="28" t="s">
        <v>36</v>
      </c>
      <c r="G713" s="30">
        <v>61785</v>
      </c>
      <c r="H713" s="30">
        <v>8000</v>
      </c>
      <c r="I713" s="28" t="s">
        <v>4039</v>
      </c>
      <c r="J713" s="29" t="s">
        <v>4040</v>
      </c>
      <c r="K713" s="38" t="s">
        <v>3845</v>
      </c>
      <c r="L713" s="28" t="s">
        <v>3827</v>
      </c>
      <c r="M713" s="28"/>
    </row>
    <row r="714" s="1" customFormat="1" ht="120" customHeight="1" spans="1:13">
      <c r="A714" s="28">
        <v>37</v>
      </c>
      <c r="B714" s="28" t="s">
        <v>4041</v>
      </c>
      <c r="C714" s="27" t="s">
        <v>4042</v>
      </c>
      <c r="D714" s="29" t="s">
        <v>415</v>
      </c>
      <c r="E714" s="28" t="s">
        <v>4043</v>
      </c>
      <c r="F714" s="28" t="s">
        <v>77</v>
      </c>
      <c r="G714" s="30">
        <v>65860</v>
      </c>
      <c r="H714" s="30">
        <v>10000</v>
      </c>
      <c r="I714" s="28" t="s">
        <v>4044</v>
      </c>
      <c r="J714" s="29" t="s">
        <v>4045</v>
      </c>
      <c r="K714" s="38" t="s">
        <v>4046</v>
      </c>
      <c r="L714" s="28" t="s">
        <v>3827</v>
      </c>
      <c r="M714" s="28"/>
    </row>
    <row r="715" s="1" customFormat="1" ht="120" customHeight="1" spans="1:13">
      <c r="A715" s="28">
        <v>38</v>
      </c>
      <c r="B715" s="28" t="s">
        <v>4047</v>
      </c>
      <c r="C715" s="27" t="s">
        <v>4048</v>
      </c>
      <c r="D715" s="29" t="s">
        <v>415</v>
      </c>
      <c r="E715" s="28" t="s">
        <v>4049</v>
      </c>
      <c r="F715" s="28" t="s">
        <v>43</v>
      </c>
      <c r="G715" s="30">
        <v>26400</v>
      </c>
      <c r="H715" s="30">
        <v>8000</v>
      </c>
      <c r="I715" s="28" t="s">
        <v>4050</v>
      </c>
      <c r="J715" s="29" t="s">
        <v>4051</v>
      </c>
      <c r="K715" s="38" t="s">
        <v>4008</v>
      </c>
      <c r="L715" s="28" t="s">
        <v>3827</v>
      </c>
      <c r="M715" s="28"/>
    </row>
    <row r="716" s="1" customFormat="1" ht="120" customHeight="1" spans="1:13">
      <c r="A716" s="28">
        <v>39</v>
      </c>
      <c r="B716" s="28" t="s">
        <v>4052</v>
      </c>
      <c r="C716" s="27" t="s">
        <v>4053</v>
      </c>
      <c r="D716" s="29" t="s">
        <v>415</v>
      </c>
      <c r="E716" s="28" t="s">
        <v>4054</v>
      </c>
      <c r="F716" s="28" t="s">
        <v>43</v>
      </c>
      <c r="G716" s="30">
        <v>14010</v>
      </c>
      <c r="H716" s="30">
        <v>1000</v>
      </c>
      <c r="I716" s="28" t="s">
        <v>4055</v>
      </c>
      <c r="J716" s="29" t="s">
        <v>4056</v>
      </c>
      <c r="K716" s="38" t="s">
        <v>4057</v>
      </c>
      <c r="L716" s="28" t="s">
        <v>3827</v>
      </c>
      <c r="M716" s="28"/>
    </row>
    <row r="717" s="1" customFormat="1" ht="120" customHeight="1" spans="1:13">
      <c r="A717" s="28">
        <v>40</v>
      </c>
      <c r="B717" s="28" t="s">
        <v>4058</v>
      </c>
      <c r="C717" s="27" t="s">
        <v>4059</v>
      </c>
      <c r="D717" s="29" t="s">
        <v>856</v>
      </c>
      <c r="E717" s="28" t="s">
        <v>4060</v>
      </c>
      <c r="F717" s="28" t="s">
        <v>110</v>
      </c>
      <c r="G717" s="30">
        <v>34600</v>
      </c>
      <c r="H717" s="30">
        <v>5000</v>
      </c>
      <c r="I717" s="28" t="s">
        <v>4061</v>
      </c>
      <c r="J717" s="29" t="s">
        <v>4062</v>
      </c>
      <c r="K717" s="38" t="s">
        <v>4063</v>
      </c>
      <c r="L717" s="28" t="s">
        <v>3827</v>
      </c>
      <c r="M717" s="28"/>
    </row>
    <row r="718" s="1" customFormat="1" ht="120" customHeight="1" spans="1:13">
      <c r="A718" s="28">
        <v>41</v>
      </c>
      <c r="B718" s="28" t="s">
        <v>4064</v>
      </c>
      <c r="C718" s="27" t="s">
        <v>4065</v>
      </c>
      <c r="D718" s="29" t="s">
        <v>856</v>
      </c>
      <c r="E718" s="28" t="s">
        <v>4066</v>
      </c>
      <c r="F718" s="28" t="s">
        <v>43</v>
      </c>
      <c r="G718" s="30">
        <v>28700</v>
      </c>
      <c r="H718" s="30">
        <v>2000</v>
      </c>
      <c r="I718" s="28" t="s">
        <v>4067</v>
      </c>
      <c r="J718" s="29" t="s">
        <v>4068</v>
      </c>
      <c r="K718" s="38" t="s">
        <v>3876</v>
      </c>
      <c r="L718" s="28" t="s">
        <v>3827</v>
      </c>
      <c r="M718" s="28"/>
    </row>
    <row r="719" s="1" customFormat="1" ht="120" customHeight="1" spans="1:13">
      <c r="A719" s="28">
        <v>42</v>
      </c>
      <c r="B719" s="28" t="s">
        <v>4069</v>
      </c>
      <c r="C719" s="27" t="s">
        <v>4070</v>
      </c>
      <c r="D719" s="29" t="s">
        <v>856</v>
      </c>
      <c r="E719" s="28" t="s">
        <v>4071</v>
      </c>
      <c r="F719" s="28" t="s">
        <v>43</v>
      </c>
      <c r="G719" s="30">
        <v>50626</v>
      </c>
      <c r="H719" s="30">
        <v>10000</v>
      </c>
      <c r="I719" s="28" t="s">
        <v>4072</v>
      </c>
      <c r="J719" s="29" t="s">
        <v>4073</v>
      </c>
      <c r="K719" s="38" t="s">
        <v>4074</v>
      </c>
      <c r="L719" s="28" t="s">
        <v>3827</v>
      </c>
      <c r="M719" s="28"/>
    </row>
    <row r="720" s="1" customFormat="1" ht="159" customHeight="1" spans="1:13">
      <c r="A720" s="28">
        <v>43</v>
      </c>
      <c r="B720" s="28" t="s">
        <v>4075</v>
      </c>
      <c r="C720" s="27" t="s">
        <v>4076</v>
      </c>
      <c r="D720" s="29" t="s">
        <v>856</v>
      </c>
      <c r="E720" s="28" t="s">
        <v>4077</v>
      </c>
      <c r="F720" s="28" t="s">
        <v>43</v>
      </c>
      <c r="G720" s="30">
        <v>232200</v>
      </c>
      <c r="H720" s="30">
        <v>30000</v>
      </c>
      <c r="I720" s="28" t="s">
        <v>4078</v>
      </c>
      <c r="J720" s="29" t="s">
        <v>4078</v>
      </c>
      <c r="K720" s="38" t="s">
        <v>4074</v>
      </c>
      <c r="L720" s="28" t="s">
        <v>3827</v>
      </c>
      <c r="M720" s="28"/>
    </row>
    <row r="721" s="1" customFormat="1" ht="120" customHeight="1" spans="1:13">
      <c r="A721" s="28">
        <v>44</v>
      </c>
      <c r="B721" s="28" t="s">
        <v>4079</v>
      </c>
      <c r="C721" s="27" t="s">
        <v>4080</v>
      </c>
      <c r="D721" s="29" t="s">
        <v>856</v>
      </c>
      <c r="E721" s="28" t="s">
        <v>4081</v>
      </c>
      <c r="F721" s="28" t="s">
        <v>77</v>
      </c>
      <c r="G721" s="30">
        <v>237568</v>
      </c>
      <c r="H721" s="30">
        <v>10000</v>
      </c>
      <c r="I721" s="28" t="s">
        <v>4082</v>
      </c>
      <c r="J721" s="29" t="s">
        <v>4083</v>
      </c>
      <c r="K721" s="38" t="s">
        <v>3845</v>
      </c>
      <c r="L721" s="28" t="s">
        <v>3827</v>
      </c>
      <c r="M721" s="28"/>
    </row>
    <row r="722" s="1" customFormat="1" ht="120" customHeight="1" spans="1:13">
      <c r="A722" s="28">
        <v>45</v>
      </c>
      <c r="B722" s="28" t="s">
        <v>4084</v>
      </c>
      <c r="C722" s="27" t="s">
        <v>4085</v>
      </c>
      <c r="D722" s="29" t="s">
        <v>188</v>
      </c>
      <c r="E722" s="28" t="s">
        <v>4086</v>
      </c>
      <c r="F722" s="28" t="s">
        <v>1788</v>
      </c>
      <c r="G722" s="30">
        <v>62485</v>
      </c>
      <c r="H722" s="30">
        <v>5000</v>
      </c>
      <c r="I722" s="28" t="s">
        <v>4087</v>
      </c>
      <c r="J722" s="29" t="s">
        <v>4088</v>
      </c>
      <c r="K722" s="38" t="s">
        <v>3876</v>
      </c>
      <c r="L722" s="28" t="s">
        <v>3827</v>
      </c>
      <c r="M722" s="28"/>
    </row>
    <row r="723" s="1" customFormat="1" ht="120" customHeight="1" spans="1:13">
      <c r="A723" s="28">
        <v>46</v>
      </c>
      <c r="B723" s="28" t="s">
        <v>4089</v>
      </c>
      <c r="C723" s="27" t="s">
        <v>4090</v>
      </c>
      <c r="D723" s="29" t="s">
        <v>188</v>
      </c>
      <c r="E723" s="28" t="s">
        <v>4091</v>
      </c>
      <c r="F723" s="28" t="s">
        <v>77</v>
      </c>
      <c r="G723" s="30">
        <v>96858</v>
      </c>
      <c r="H723" s="30">
        <v>1900</v>
      </c>
      <c r="I723" s="28" t="s">
        <v>4092</v>
      </c>
      <c r="J723" s="29" t="s">
        <v>4093</v>
      </c>
      <c r="K723" s="38" t="s">
        <v>4094</v>
      </c>
      <c r="L723" s="28" t="s">
        <v>3827</v>
      </c>
      <c r="M723" s="28"/>
    </row>
    <row r="724" s="1" customFormat="1" ht="120" customHeight="1" spans="1:13">
      <c r="A724" s="28">
        <v>47</v>
      </c>
      <c r="B724" s="28" t="s">
        <v>4095</v>
      </c>
      <c r="C724" s="27" t="s">
        <v>4096</v>
      </c>
      <c r="D724" s="29" t="s">
        <v>188</v>
      </c>
      <c r="E724" s="28" t="s">
        <v>4097</v>
      </c>
      <c r="F724" s="28" t="s">
        <v>43</v>
      </c>
      <c r="G724" s="30">
        <v>621127</v>
      </c>
      <c r="H724" s="30">
        <v>30000</v>
      </c>
      <c r="I724" s="28" t="s">
        <v>4098</v>
      </c>
      <c r="J724" s="29" t="s">
        <v>4099</v>
      </c>
      <c r="K724" s="38" t="s">
        <v>4100</v>
      </c>
      <c r="L724" s="28" t="s">
        <v>3827</v>
      </c>
      <c r="M724" s="28"/>
    </row>
    <row r="725" s="1" customFormat="1" ht="120" customHeight="1" spans="1:13">
      <c r="A725" s="28">
        <v>48</v>
      </c>
      <c r="B725" s="28" t="s">
        <v>4101</v>
      </c>
      <c r="C725" s="27" t="s">
        <v>4102</v>
      </c>
      <c r="D725" s="29" t="s">
        <v>188</v>
      </c>
      <c r="E725" s="28" t="s">
        <v>4103</v>
      </c>
      <c r="F725" s="28" t="s">
        <v>133</v>
      </c>
      <c r="G725" s="30">
        <v>132133</v>
      </c>
      <c r="H725" s="30">
        <v>4000</v>
      </c>
      <c r="I725" s="28" t="s">
        <v>4104</v>
      </c>
      <c r="J725" s="29" t="s">
        <v>3875</v>
      </c>
      <c r="K725" s="38" t="s">
        <v>3876</v>
      </c>
      <c r="L725" s="28" t="s">
        <v>3827</v>
      </c>
      <c r="M725" s="28"/>
    </row>
    <row r="726" s="1" customFormat="1" ht="120" customHeight="1" spans="1:13">
      <c r="A726" s="28">
        <v>49</v>
      </c>
      <c r="B726" s="28" t="s">
        <v>4105</v>
      </c>
      <c r="C726" s="27" t="s">
        <v>4106</v>
      </c>
      <c r="D726" s="29" t="s">
        <v>188</v>
      </c>
      <c r="E726" s="28" t="s">
        <v>4107</v>
      </c>
      <c r="F726" s="28" t="s">
        <v>43</v>
      </c>
      <c r="G726" s="30">
        <v>21177</v>
      </c>
      <c r="H726" s="30">
        <v>5000</v>
      </c>
      <c r="I726" s="28" t="s">
        <v>4108</v>
      </c>
      <c r="J726" s="29" t="s">
        <v>4109</v>
      </c>
      <c r="K726" s="38" t="s">
        <v>4110</v>
      </c>
      <c r="L726" s="28" t="s">
        <v>3827</v>
      </c>
      <c r="M726" s="28"/>
    </row>
    <row r="727" s="1" customFormat="1" ht="120" customHeight="1" spans="1:13">
      <c r="A727" s="28">
        <v>50</v>
      </c>
      <c r="B727" s="28" t="s">
        <v>4111</v>
      </c>
      <c r="C727" s="27" t="s">
        <v>4112</v>
      </c>
      <c r="D727" s="29" t="s">
        <v>188</v>
      </c>
      <c r="E727" s="28" t="s">
        <v>4113</v>
      </c>
      <c r="F727" s="28" t="s">
        <v>43</v>
      </c>
      <c r="G727" s="30">
        <v>491000</v>
      </c>
      <c r="H727" s="30">
        <v>11000</v>
      </c>
      <c r="I727" s="28" t="s">
        <v>4114</v>
      </c>
      <c r="J727" s="29" t="s">
        <v>4115</v>
      </c>
      <c r="K727" s="38" t="s">
        <v>4116</v>
      </c>
      <c r="L727" s="28" t="s">
        <v>3827</v>
      </c>
      <c r="M727" s="28"/>
    </row>
    <row r="728" s="1" customFormat="1" ht="120" customHeight="1" spans="1:13">
      <c r="A728" s="28">
        <v>51</v>
      </c>
      <c r="B728" s="28" t="s">
        <v>4117</v>
      </c>
      <c r="C728" s="27" t="s">
        <v>4118</v>
      </c>
      <c r="D728" s="29" t="s">
        <v>908</v>
      </c>
      <c r="E728" s="28" t="s">
        <v>4119</v>
      </c>
      <c r="F728" s="28" t="s">
        <v>641</v>
      </c>
      <c r="G728" s="30">
        <v>65762</v>
      </c>
      <c r="H728" s="30">
        <v>2000</v>
      </c>
      <c r="I728" s="28" t="s">
        <v>4120</v>
      </c>
      <c r="J728" s="29" t="s">
        <v>4121</v>
      </c>
      <c r="K728" s="38" t="s">
        <v>4122</v>
      </c>
      <c r="L728" s="28" t="s">
        <v>3827</v>
      </c>
      <c r="M728" s="28"/>
    </row>
    <row r="729" s="1" customFormat="1" ht="120" customHeight="1" spans="1:13">
      <c r="A729" s="28">
        <v>52</v>
      </c>
      <c r="B729" s="28" t="s">
        <v>4123</v>
      </c>
      <c r="C729" s="27" t="s">
        <v>4124</v>
      </c>
      <c r="D729" s="29" t="s">
        <v>908</v>
      </c>
      <c r="E729" s="28" t="s">
        <v>4125</v>
      </c>
      <c r="F729" s="28" t="s">
        <v>102</v>
      </c>
      <c r="G729" s="30">
        <v>40000</v>
      </c>
      <c r="H729" s="30">
        <v>5000</v>
      </c>
      <c r="I729" s="28" t="s">
        <v>4126</v>
      </c>
      <c r="J729" s="29" t="s">
        <v>4127</v>
      </c>
      <c r="K729" s="38" t="s">
        <v>4128</v>
      </c>
      <c r="L729" s="28" t="s">
        <v>3827</v>
      </c>
      <c r="M729" s="28"/>
    </row>
    <row r="730" s="1" customFormat="1" ht="120" customHeight="1" spans="1:13">
      <c r="A730" s="28">
        <v>53</v>
      </c>
      <c r="B730" s="28" t="s">
        <v>4129</v>
      </c>
      <c r="C730" s="27" t="s">
        <v>4130</v>
      </c>
      <c r="D730" s="29" t="s">
        <v>908</v>
      </c>
      <c r="E730" s="28" t="s">
        <v>4131</v>
      </c>
      <c r="F730" s="28" t="s">
        <v>30</v>
      </c>
      <c r="G730" s="30">
        <v>145092</v>
      </c>
      <c r="H730" s="30">
        <v>1000</v>
      </c>
      <c r="I730" s="28" t="s">
        <v>4132</v>
      </c>
      <c r="J730" s="29" t="s">
        <v>4133</v>
      </c>
      <c r="K730" s="38" t="s">
        <v>4014</v>
      </c>
      <c r="L730" s="28" t="s">
        <v>3827</v>
      </c>
      <c r="M730" s="28"/>
    </row>
    <row r="731" s="1" customFormat="1" ht="120" customHeight="1" spans="1:13">
      <c r="A731" s="28">
        <v>54</v>
      </c>
      <c r="B731" s="28" t="s">
        <v>4134</v>
      </c>
      <c r="C731" s="27" t="s">
        <v>4135</v>
      </c>
      <c r="D731" s="29" t="s">
        <v>908</v>
      </c>
      <c r="E731" s="28" t="s">
        <v>4136</v>
      </c>
      <c r="F731" s="28" t="s">
        <v>43</v>
      </c>
      <c r="G731" s="30">
        <v>52368</v>
      </c>
      <c r="H731" s="30">
        <v>5000</v>
      </c>
      <c r="I731" s="28" t="s">
        <v>1438</v>
      </c>
      <c r="J731" s="29" t="s">
        <v>4137</v>
      </c>
      <c r="K731" s="38" t="s">
        <v>4122</v>
      </c>
      <c r="L731" s="28" t="s">
        <v>3827</v>
      </c>
      <c r="M731" s="28"/>
    </row>
    <row r="732" s="1" customFormat="1" ht="120" customHeight="1" spans="1:13">
      <c r="A732" s="28">
        <v>55</v>
      </c>
      <c r="B732" s="28" t="s">
        <v>4138</v>
      </c>
      <c r="C732" s="27" t="s">
        <v>4139</v>
      </c>
      <c r="D732" s="29" t="s">
        <v>908</v>
      </c>
      <c r="E732" s="28" t="s">
        <v>4140</v>
      </c>
      <c r="F732" s="28" t="s">
        <v>43</v>
      </c>
      <c r="G732" s="30">
        <v>530000</v>
      </c>
      <c r="H732" s="30">
        <v>30000</v>
      </c>
      <c r="I732" s="28" t="s">
        <v>4141</v>
      </c>
      <c r="J732" s="29" t="s">
        <v>4142</v>
      </c>
      <c r="K732" s="38" t="s">
        <v>4143</v>
      </c>
      <c r="L732" s="28" t="s">
        <v>3827</v>
      </c>
      <c r="M732" s="28"/>
    </row>
    <row r="733" s="1" customFormat="1" ht="120" customHeight="1" spans="1:13">
      <c r="A733" s="28">
        <v>56</v>
      </c>
      <c r="B733" s="28" t="s">
        <v>4144</v>
      </c>
      <c r="C733" s="27" t="s">
        <v>4145</v>
      </c>
      <c r="D733" s="29" t="s">
        <v>2433</v>
      </c>
      <c r="E733" s="28" t="s">
        <v>4146</v>
      </c>
      <c r="F733" s="28" t="s">
        <v>4147</v>
      </c>
      <c r="G733" s="30">
        <v>161000</v>
      </c>
      <c r="H733" s="30">
        <v>3000</v>
      </c>
      <c r="I733" s="28" t="s">
        <v>4148</v>
      </c>
      <c r="J733" s="29" t="s">
        <v>4149</v>
      </c>
      <c r="K733" s="38" t="s">
        <v>4150</v>
      </c>
      <c r="L733" s="28" t="s">
        <v>3827</v>
      </c>
      <c r="M733" s="28"/>
    </row>
    <row r="734" s="1" customFormat="1" ht="120" customHeight="1" spans="1:13">
      <c r="A734" s="28">
        <v>57</v>
      </c>
      <c r="B734" s="28" t="s">
        <v>4151</v>
      </c>
      <c r="C734" s="27" t="s">
        <v>4152</v>
      </c>
      <c r="D734" s="29" t="s">
        <v>2753</v>
      </c>
      <c r="E734" s="28" t="s">
        <v>4153</v>
      </c>
      <c r="F734" s="28" t="s">
        <v>30</v>
      </c>
      <c r="G734" s="30">
        <v>60000</v>
      </c>
      <c r="H734" s="30">
        <v>2000</v>
      </c>
      <c r="I734" s="28" t="s">
        <v>4154</v>
      </c>
      <c r="J734" s="29" t="s">
        <v>4155</v>
      </c>
      <c r="K734" s="38" t="s">
        <v>4156</v>
      </c>
      <c r="L734" s="28" t="s">
        <v>3827</v>
      </c>
      <c r="M734" s="28"/>
    </row>
    <row r="735" s="1" customFormat="1" ht="120" customHeight="1" spans="1:13">
      <c r="A735" s="28">
        <v>58</v>
      </c>
      <c r="B735" s="28" t="s">
        <v>4157</v>
      </c>
      <c r="C735" s="27" t="s">
        <v>4158</v>
      </c>
      <c r="D735" s="29" t="s">
        <v>591</v>
      </c>
      <c r="E735" s="28" t="s">
        <v>4159</v>
      </c>
      <c r="F735" s="28" t="s">
        <v>4160</v>
      </c>
      <c r="G735" s="30">
        <v>46714</v>
      </c>
      <c r="H735" s="30">
        <v>980</v>
      </c>
      <c r="I735" s="28" t="s">
        <v>4161</v>
      </c>
      <c r="J735" s="29" t="s">
        <v>4162</v>
      </c>
      <c r="K735" s="38" t="s">
        <v>4110</v>
      </c>
      <c r="L735" s="28" t="s">
        <v>3827</v>
      </c>
      <c r="M735" s="28"/>
    </row>
    <row r="736" s="1" customFormat="1" ht="120" customHeight="1" spans="1:13">
      <c r="A736" s="28">
        <v>59</v>
      </c>
      <c r="B736" s="28" t="s">
        <v>4163</v>
      </c>
      <c r="C736" s="27" t="s">
        <v>4164</v>
      </c>
      <c r="D736" s="29" t="s">
        <v>93</v>
      </c>
      <c r="E736" s="28" t="s">
        <v>4165</v>
      </c>
      <c r="F736" s="28" t="s">
        <v>110</v>
      </c>
      <c r="G736" s="30">
        <v>55656</v>
      </c>
      <c r="H736" s="30">
        <v>8000</v>
      </c>
      <c r="I736" s="28" t="s">
        <v>4166</v>
      </c>
      <c r="J736" s="29" t="s">
        <v>4167</v>
      </c>
      <c r="K736" s="38" t="s">
        <v>4168</v>
      </c>
      <c r="L736" s="28" t="s">
        <v>3827</v>
      </c>
      <c r="M736" s="28"/>
    </row>
    <row r="737" s="1" customFormat="1" ht="120" customHeight="1" spans="1:13">
      <c r="A737" s="28">
        <v>60</v>
      </c>
      <c r="B737" s="28" t="s">
        <v>4169</v>
      </c>
      <c r="C737" s="27" t="s">
        <v>4170</v>
      </c>
      <c r="D737" s="29" t="s">
        <v>93</v>
      </c>
      <c r="E737" s="28" t="s">
        <v>4171</v>
      </c>
      <c r="F737" s="28" t="s">
        <v>36</v>
      </c>
      <c r="G737" s="30">
        <v>36981</v>
      </c>
      <c r="H737" s="30">
        <v>6000</v>
      </c>
      <c r="I737" s="28" t="s">
        <v>4172</v>
      </c>
      <c r="J737" s="29" t="s">
        <v>4173</v>
      </c>
      <c r="K737" s="38" t="s">
        <v>4174</v>
      </c>
      <c r="L737" s="28" t="s">
        <v>3827</v>
      </c>
      <c r="M737" s="28"/>
    </row>
    <row r="738" s="1" customFormat="1" ht="120" customHeight="1" spans="1:13">
      <c r="A738" s="28">
        <v>61</v>
      </c>
      <c r="B738" s="28" t="s">
        <v>4175</v>
      </c>
      <c r="C738" s="27" t="s">
        <v>4176</v>
      </c>
      <c r="D738" s="29" t="s">
        <v>93</v>
      </c>
      <c r="E738" s="28" t="s">
        <v>4177</v>
      </c>
      <c r="F738" s="28" t="s">
        <v>77</v>
      </c>
      <c r="G738" s="30">
        <v>12303</v>
      </c>
      <c r="H738" s="30">
        <v>3000</v>
      </c>
      <c r="I738" s="28" t="s">
        <v>4178</v>
      </c>
      <c r="J738" s="29" t="s">
        <v>4179</v>
      </c>
      <c r="K738" s="38" t="s">
        <v>4180</v>
      </c>
      <c r="L738" s="28" t="s">
        <v>3827</v>
      </c>
      <c r="M738" s="28"/>
    </row>
    <row r="739" s="1" customFormat="1" ht="120" customHeight="1" spans="1:13">
      <c r="A739" s="28">
        <v>62</v>
      </c>
      <c r="B739" s="28" t="s">
        <v>4181</v>
      </c>
      <c r="C739" s="27" t="s">
        <v>4182</v>
      </c>
      <c r="D739" s="29" t="s">
        <v>1377</v>
      </c>
      <c r="E739" s="28" t="s">
        <v>4183</v>
      </c>
      <c r="F739" s="28" t="s">
        <v>110</v>
      </c>
      <c r="G739" s="30">
        <v>76918</v>
      </c>
      <c r="H739" s="30">
        <v>8000</v>
      </c>
      <c r="I739" s="28" t="s">
        <v>2271</v>
      </c>
      <c r="J739" s="29" t="s">
        <v>4184</v>
      </c>
      <c r="K739" s="38" t="s">
        <v>3917</v>
      </c>
      <c r="L739" s="28" t="s">
        <v>3827</v>
      </c>
      <c r="M739" s="28"/>
    </row>
    <row r="740" s="1" customFormat="1" ht="120" customHeight="1" spans="1:13">
      <c r="A740" s="28">
        <v>63</v>
      </c>
      <c r="B740" s="28" t="s">
        <v>4185</v>
      </c>
      <c r="C740" s="27" t="s">
        <v>4186</v>
      </c>
      <c r="D740" s="29" t="s">
        <v>970</v>
      </c>
      <c r="E740" s="28" t="s">
        <v>4187</v>
      </c>
      <c r="F740" s="28" t="s">
        <v>3754</v>
      </c>
      <c r="G740" s="30">
        <v>253578</v>
      </c>
      <c r="H740" s="30">
        <v>2000</v>
      </c>
      <c r="I740" s="28" t="s">
        <v>4188</v>
      </c>
      <c r="J740" s="29" t="s">
        <v>4189</v>
      </c>
      <c r="K740" s="38" t="s">
        <v>4190</v>
      </c>
      <c r="L740" s="28" t="s">
        <v>3827</v>
      </c>
      <c r="M740" s="28"/>
    </row>
    <row r="741" s="1" customFormat="1" ht="120" customHeight="1" spans="1:13">
      <c r="A741" s="28">
        <v>64</v>
      </c>
      <c r="B741" s="28" t="s">
        <v>4191</v>
      </c>
      <c r="C741" s="27" t="s">
        <v>4192</v>
      </c>
      <c r="D741" s="29" t="s">
        <v>4193</v>
      </c>
      <c r="E741" s="28" t="s">
        <v>4194</v>
      </c>
      <c r="F741" s="28" t="s">
        <v>276</v>
      </c>
      <c r="G741" s="30">
        <v>90384</v>
      </c>
      <c r="H741" s="30">
        <v>2000</v>
      </c>
      <c r="I741" s="28" t="s">
        <v>4195</v>
      </c>
      <c r="J741" s="29" t="s">
        <v>4196</v>
      </c>
      <c r="K741" s="38" t="s">
        <v>3851</v>
      </c>
      <c r="L741" s="28" t="s">
        <v>3827</v>
      </c>
      <c r="M741" s="28"/>
    </row>
    <row r="742" s="1" customFormat="1" ht="120" customHeight="1" spans="1:13">
      <c r="A742" s="28">
        <v>65</v>
      </c>
      <c r="B742" s="28" t="s">
        <v>4197</v>
      </c>
      <c r="C742" s="27" t="s">
        <v>4198</v>
      </c>
      <c r="D742" s="29" t="s">
        <v>4193</v>
      </c>
      <c r="E742" s="28" t="s">
        <v>4199</v>
      </c>
      <c r="F742" s="28" t="s">
        <v>22</v>
      </c>
      <c r="G742" s="30">
        <v>170000</v>
      </c>
      <c r="H742" s="30">
        <v>5000</v>
      </c>
      <c r="I742" s="28" t="s">
        <v>4200</v>
      </c>
      <c r="J742" s="29" t="s">
        <v>4201</v>
      </c>
      <c r="K742" s="38" t="s">
        <v>4202</v>
      </c>
      <c r="L742" s="28" t="s">
        <v>3827</v>
      </c>
      <c r="M742" s="28"/>
    </row>
    <row r="743" s="7" customFormat="1" ht="120" customHeight="1" spans="1:13">
      <c r="A743" s="28">
        <v>66</v>
      </c>
      <c r="B743" s="28" t="s">
        <v>4203</v>
      </c>
      <c r="C743" s="27" t="s">
        <v>4204</v>
      </c>
      <c r="D743" s="29" t="s">
        <v>983</v>
      </c>
      <c r="E743" s="28" t="s">
        <v>4205</v>
      </c>
      <c r="F743" s="28" t="s">
        <v>43</v>
      </c>
      <c r="G743" s="30">
        <v>560000</v>
      </c>
      <c r="H743" s="30">
        <v>20000</v>
      </c>
      <c r="I743" s="28" t="s">
        <v>4206</v>
      </c>
      <c r="J743" s="29" t="s">
        <v>4207</v>
      </c>
      <c r="K743" s="38" t="s">
        <v>3935</v>
      </c>
      <c r="L743" s="28" t="s">
        <v>3827</v>
      </c>
      <c r="M743" s="28"/>
    </row>
    <row r="744" s="7" customFormat="1" ht="120" customHeight="1" spans="1:13">
      <c r="A744" s="28">
        <v>67</v>
      </c>
      <c r="B744" s="28" t="s">
        <v>4208</v>
      </c>
      <c r="C744" s="42" t="s">
        <v>4209</v>
      </c>
      <c r="D744" s="29" t="s">
        <v>990</v>
      </c>
      <c r="E744" s="28" t="s">
        <v>4210</v>
      </c>
      <c r="F744" s="28" t="s">
        <v>641</v>
      </c>
      <c r="G744" s="45">
        <v>25000</v>
      </c>
      <c r="H744" s="45">
        <v>3000</v>
      </c>
      <c r="I744" s="28" t="s">
        <v>4211</v>
      </c>
      <c r="J744" s="28" t="s">
        <v>403</v>
      </c>
      <c r="K744" s="43" t="s">
        <v>4212</v>
      </c>
      <c r="L744" s="28" t="s">
        <v>3827</v>
      </c>
      <c r="M744" s="28"/>
    </row>
    <row r="745" s="7" customFormat="1" ht="120" customHeight="1" spans="1:13">
      <c r="A745" s="28">
        <v>68</v>
      </c>
      <c r="B745" s="28" t="s">
        <v>4213</v>
      </c>
      <c r="C745" s="27" t="s">
        <v>4214</v>
      </c>
      <c r="D745" s="29" t="s">
        <v>1099</v>
      </c>
      <c r="E745" s="28" t="s">
        <v>4215</v>
      </c>
      <c r="F745" s="28" t="s">
        <v>641</v>
      </c>
      <c r="G745" s="30">
        <v>60000</v>
      </c>
      <c r="H745" s="30">
        <v>6500</v>
      </c>
      <c r="I745" s="28" t="s">
        <v>2271</v>
      </c>
      <c r="J745" s="29" t="s">
        <v>4216</v>
      </c>
      <c r="K745" s="38" t="s">
        <v>4217</v>
      </c>
      <c r="L745" s="28" t="s">
        <v>3827</v>
      </c>
      <c r="M745" s="28"/>
    </row>
    <row r="746" s="5" customFormat="1" ht="120" customHeight="1" spans="1:13">
      <c r="A746" s="28">
        <v>69</v>
      </c>
      <c r="B746" s="28" t="s">
        <v>4218</v>
      </c>
      <c r="C746" s="42" t="s">
        <v>4219</v>
      </c>
      <c r="D746" s="29" t="s">
        <v>2851</v>
      </c>
      <c r="E746" s="28" t="s">
        <v>4220</v>
      </c>
      <c r="F746" s="28" t="s">
        <v>641</v>
      </c>
      <c r="G746" s="45">
        <v>11400</v>
      </c>
      <c r="H746" s="45">
        <v>3000</v>
      </c>
      <c r="I746" s="28" t="s">
        <v>4221</v>
      </c>
      <c r="J746" s="28" t="s">
        <v>4222</v>
      </c>
      <c r="K746" s="43" t="s">
        <v>4223</v>
      </c>
      <c r="L746" s="28" t="s">
        <v>3827</v>
      </c>
      <c r="M746" s="28"/>
    </row>
    <row r="747" s="1" customFormat="1" ht="86" customHeight="1" spans="1:13">
      <c r="A747" s="25"/>
      <c r="B747" s="25" t="s">
        <v>4224</v>
      </c>
      <c r="C747" s="22">
        <f>COUNTA(A748:A785)</f>
        <v>38</v>
      </c>
      <c r="D747" s="23"/>
      <c r="E747" s="25"/>
      <c r="F747" s="25"/>
      <c r="G747" s="26">
        <f>SUM(G748:G785)</f>
        <v>4860803</v>
      </c>
      <c r="H747" s="26">
        <f>SUM(H748:H785)</f>
        <v>714900</v>
      </c>
      <c r="I747" s="25"/>
      <c r="J747" s="23"/>
      <c r="K747" s="37"/>
      <c r="L747" s="28"/>
      <c r="M747" s="28"/>
    </row>
    <row r="748" s="1" customFormat="1" ht="120" customHeight="1" spans="1:13">
      <c r="A748" s="28">
        <v>1</v>
      </c>
      <c r="B748" s="28" t="s">
        <v>4225</v>
      </c>
      <c r="C748" s="27" t="s">
        <v>4226</v>
      </c>
      <c r="D748" s="29" t="s">
        <v>609</v>
      </c>
      <c r="E748" s="28" t="s">
        <v>4227</v>
      </c>
      <c r="F748" s="28" t="s">
        <v>110</v>
      </c>
      <c r="G748" s="30">
        <v>12000</v>
      </c>
      <c r="H748" s="30">
        <v>1500</v>
      </c>
      <c r="I748" s="28" t="s">
        <v>4228</v>
      </c>
      <c r="J748" s="29" t="s">
        <v>4229</v>
      </c>
      <c r="K748" s="38" t="s">
        <v>4230</v>
      </c>
      <c r="L748" s="28" t="s">
        <v>4224</v>
      </c>
      <c r="M748" s="28"/>
    </row>
    <row r="749" s="1" customFormat="1" ht="120" customHeight="1" spans="1:13">
      <c r="A749" s="28">
        <v>2</v>
      </c>
      <c r="B749" s="28" t="s">
        <v>4231</v>
      </c>
      <c r="C749" s="27" t="s">
        <v>4232</v>
      </c>
      <c r="D749" s="29" t="s">
        <v>609</v>
      </c>
      <c r="E749" s="28" t="s">
        <v>4233</v>
      </c>
      <c r="F749" s="28" t="s">
        <v>110</v>
      </c>
      <c r="G749" s="30">
        <v>60000</v>
      </c>
      <c r="H749" s="30">
        <v>40000</v>
      </c>
      <c r="I749" s="28" t="s">
        <v>4234</v>
      </c>
      <c r="J749" s="29" t="s">
        <v>4235</v>
      </c>
      <c r="K749" s="38" t="s">
        <v>4236</v>
      </c>
      <c r="L749" s="28" t="s">
        <v>4224</v>
      </c>
      <c r="M749" s="28"/>
    </row>
    <row r="750" s="1" customFormat="1" ht="120" customHeight="1" spans="1:13">
      <c r="A750" s="28">
        <v>3</v>
      </c>
      <c r="B750" s="28" t="s">
        <v>4237</v>
      </c>
      <c r="C750" s="27" t="s">
        <v>4238</v>
      </c>
      <c r="D750" s="29" t="s">
        <v>609</v>
      </c>
      <c r="E750" s="28" t="s">
        <v>4239</v>
      </c>
      <c r="F750" s="28" t="s">
        <v>43</v>
      </c>
      <c r="G750" s="30">
        <v>33038</v>
      </c>
      <c r="H750" s="30">
        <v>5000</v>
      </c>
      <c r="I750" s="28" t="s">
        <v>4240</v>
      </c>
      <c r="J750" s="29" t="s">
        <v>4241</v>
      </c>
      <c r="K750" s="38" t="s">
        <v>4242</v>
      </c>
      <c r="L750" s="28" t="s">
        <v>4224</v>
      </c>
      <c r="M750" s="28"/>
    </row>
    <row r="751" s="1" customFormat="1" ht="120" customHeight="1" spans="1:13">
      <c r="A751" s="28">
        <v>4</v>
      </c>
      <c r="B751" s="28" t="s">
        <v>4243</v>
      </c>
      <c r="C751" s="27" t="s">
        <v>4244</v>
      </c>
      <c r="D751" s="29" t="s">
        <v>163</v>
      </c>
      <c r="E751" s="28" t="s">
        <v>4245</v>
      </c>
      <c r="F751" s="28" t="s">
        <v>110</v>
      </c>
      <c r="G751" s="30">
        <v>14775</v>
      </c>
      <c r="H751" s="30">
        <v>7000</v>
      </c>
      <c r="I751" s="28" t="s">
        <v>4246</v>
      </c>
      <c r="J751" s="29" t="s">
        <v>4247</v>
      </c>
      <c r="K751" s="38" t="s">
        <v>4248</v>
      </c>
      <c r="L751" s="28" t="s">
        <v>4224</v>
      </c>
      <c r="M751" s="28"/>
    </row>
    <row r="752" s="1" customFormat="1" ht="120" customHeight="1" spans="1:13">
      <c r="A752" s="28">
        <v>5</v>
      </c>
      <c r="B752" s="28" t="s">
        <v>4249</v>
      </c>
      <c r="C752" s="27" t="s">
        <v>4250</v>
      </c>
      <c r="D752" s="29" t="s">
        <v>163</v>
      </c>
      <c r="E752" s="28" t="s">
        <v>4251</v>
      </c>
      <c r="F752" s="28" t="s">
        <v>110</v>
      </c>
      <c r="G752" s="30">
        <v>39694</v>
      </c>
      <c r="H752" s="30">
        <v>10000</v>
      </c>
      <c r="I752" s="28" t="s">
        <v>4252</v>
      </c>
      <c r="J752" s="29" t="s">
        <v>4253</v>
      </c>
      <c r="K752" s="38" t="s">
        <v>4254</v>
      </c>
      <c r="L752" s="28" t="s">
        <v>4224</v>
      </c>
      <c r="M752" s="28"/>
    </row>
    <row r="753" s="1" customFormat="1" ht="120" customHeight="1" spans="1:13">
      <c r="A753" s="28">
        <v>6</v>
      </c>
      <c r="B753" s="28" t="s">
        <v>4255</v>
      </c>
      <c r="C753" s="27" t="s">
        <v>4256</v>
      </c>
      <c r="D753" s="29" t="s">
        <v>163</v>
      </c>
      <c r="E753" s="28" t="s">
        <v>4257</v>
      </c>
      <c r="F753" s="28" t="s">
        <v>1617</v>
      </c>
      <c r="G753" s="30">
        <v>15000</v>
      </c>
      <c r="H753" s="30">
        <v>4000</v>
      </c>
      <c r="I753" s="28" t="s">
        <v>4258</v>
      </c>
      <c r="J753" s="29" t="s">
        <v>4259</v>
      </c>
      <c r="K753" s="38" t="s">
        <v>4260</v>
      </c>
      <c r="L753" s="28" t="s">
        <v>4224</v>
      </c>
      <c r="M753" s="28"/>
    </row>
    <row r="754" s="1" customFormat="1" ht="120" customHeight="1" spans="1:13">
      <c r="A754" s="28">
        <v>7</v>
      </c>
      <c r="B754" s="28" t="s">
        <v>4261</v>
      </c>
      <c r="C754" s="27" t="s">
        <v>4262</v>
      </c>
      <c r="D754" s="29" t="s">
        <v>163</v>
      </c>
      <c r="E754" s="28" t="s">
        <v>4263</v>
      </c>
      <c r="F754" s="28" t="s">
        <v>77</v>
      </c>
      <c r="G754" s="30">
        <v>19000</v>
      </c>
      <c r="H754" s="30">
        <v>5000</v>
      </c>
      <c r="I754" s="28" t="s">
        <v>4264</v>
      </c>
      <c r="J754" s="29" t="s">
        <v>4265</v>
      </c>
      <c r="K754" s="38" t="s">
        <v>4266</v>
      </c>
      <c r="L754" s="28" t="s">
        <v>4224</v>
      </c>
      <c r="M754" s="28"/>
    </row>
    <row r="755" s="1" customFormat="1" ht="120" customHeight="1" spans="1:13">
      <c r="A755" s="28">
        <v>8</v>
      </c>
      <c r="B755" s="28" t="s">
        <v>4267</v>
      </c>
      <c r="C755" s="27" t="s">
        <v>4268</v>
      </c>
      <c r="D755" s="29" t="s">
        <v>163</v>
      </c>
      <c r="E755" s="28" t="s">
        <v>4269</v>
      </c>
      <c r="F755" s="28" t="s">
        <v>200</v>
      </c>
      <c r="G755" s="30">
        <v>44496</v>
      </c>
      <c r="H755" s="30">
        <v>1000</v>
      </c>
      <c r="I755" s="28" t="s">
        <v>4270</v>
      </c>
      <c r="J755" s="29" t="s">
        <v>4271</v>
      </c>
      <c r="K755" s="38" t="s">
        <v>4272</v>
      </c>
      <c r="L755" s="28" t="s">
        <v>4224</v>
      </c>
      <c r="M755" s="28"/>
    </row>
    <row r="756" s="1" customFormat="1" ht="120" customHeight="1" spans="1:13">
      <c r="A756" s="28">
        <v>9</v>
      </c>
      <c r="B756" s="28" t="s">
        <v>4273</v>
      </c>
      <c r="C756" s="27" t="s">
        <v>4274</v>
      </c>
      <c r="D756" s="29" t="s">
        <v>163</v>
      </c>
      <c r="E756" s="28" t="s">
        <v>4275</v>
      </c>
      <c r="F756" s="28" t="s">
        <v>1617</v>
      </c>
      <c r="G756" s="30">
        <v>12958</v>
      </c>
      <c r="H756" s="30">
        <v>5000</v>
      </c>
      <c r="I756" s="28" t="s">
        <v>4276</v>
      </c>
      <c r="J756" s="29" t="s">
        <v>4277</v>
      </c>
      <c r="K756" s="38" t="s">
        <v>4272</v>
      </c>
      <c r="L756" s="28" t="s">
        <v>4224</v>
      </c>
      <c r="M756" s="28"/>
    </row>
    <row r="757" s="1" customFormat="1" ht="120" customHeight="1" spans="1:13">
      <c r="A757" s="28">
        <v>10</v>
      </c>
      <c r="B757" s="28" t="s">
        <v>4278</v>
      </c>
      <c r="C757" s="27" t="s">
        <v>4279</v>
      </c>
      <c r="D757" s="29" t="s">
        <v>163</v>
      </c>
      <c r="E757" s="28" t="s">
        <v>4280</v>
      </c>
      <c r="F757" s="28" t="s">
        <v>43</v>
      </c>
      <c r="G757" s="30">
        <v>85817</v>
      </c>
      <c r="H757" s="30">
        <v>6000</v>
      </c>
      <c r="I757" s="28" t="s">
        <v>4281</v>
      </c>
      <c r="J757" s="29" t="s">
        <v>4282</v>
      </c>
      <c r="K757" s="38" t="s">
        <v>4283</v>
      </c>
      <c r="L757" s="28" t="s">
        <v>4224</v>
      </c>
      <c r="M757" s="28"/>
    </row>
    <row r="758" s="1" customFormat="1" ht="120" customHeight="1" spans="1:13">
      <c r="A758" s="28">
        <v>11</v>
      </c>
      <c r="B758" s="28" t="s">
        <v>4284</v>
      </c>
      <c r="C758" s="27" t="s">
        <v>4285</v>
      </c>
      <c r="D758" s="29" t="s">
        <v>3199</v>
      </c>
      <c r="E758" s="28" t="s">
        <v>4286</v>
      </c>
      <c r="F758" s="28" t="s">
        <v>1617</v>
      </c>
      <c r="G758" s="30">
        <v>55099</v>
      </c>
      <c r="H758" s="30">
        <v>3000</v>
      </c>
      <c r="I758" s="28" t="s">
        <v>4287</v>
      </c>
      <c r="J758" s="29" t="s">
        <v>4288</v>
      </c>
      <c r="K758" s="38" t="s">
        <v>4289</v>
      </c>
      <c r="L758" s="28" t="s">
        <v>4224</v>
      </c>
      <c r="M758" s="28"/>
    </row>
    <row r="759" s="1" customFormat="1" ht="120" customHeight="1" spans="1:13">
      <c r="A759" s="28">
        <v>12</v>
      </c>
      <c r="B759" s="28" t="s">
        <v>4290</v>
      </c>
      <c r="C759" s="27" t="s">
        <v>4291</v>
      </c>
      <c r="D759" s="29" t="s">
        <v>274</v>
      </c>
      <c r="E759" s="28" t="s">
        <v>4292</v>
      </c>
      <c r="F759" s="28" t="s">
        <v>200</v>
      </c>
      <c r="G759" s="30">
        <v>2389200</v>
      </c>
      <c r="H759" s="30">
        <v>400000</v>
      </c>
      <c r="I759" s="28" t="s">
        <v>4293</v>
      </c>
      <c r="J759" s="29" t="s">
        <v>4294</v>
      </c>
      <c r="K759" s="38" t="s">
        <v>4295</v>
      </c>
      <c r="L759" s="28" t="s">
        <v>4224</v>
      </c>
      <c r="M759" s="28"/>
    </row>
    <row r="760" s="1" customFormat="1" ht="120" customHeight="1" spans="1:13">
      <c r="A760" s="28">
        <v>13</v>
      </c>
      <c r="B760" s="28" t="s">
        <v>4296</v>
      </c>
      <c r="C760" s="27" t="s">
        <v>4297</v>
      </c>
      <c r="D760" s="29" t="s">
        <v>131</v>
      </c>
      <c r="E760" s="28" t="s">
        <v>4298</v>
      </c>
      <c r="F760" s="28" t="s">
        <v>1617</v>
      </c>
      <c r="G760" s="30">
        <v>63000</v>
      </c>
      <c r="H760" s="30">
        <v>8000</v>
      </c>
      <c r="I760" s="28" t="s">
        <v>4299</v>
      </c>
      <c r="J760" s="29" t="s">
        <v>4300</v>
      </c>
      <c r="K760" s="38" t="s">
        <v>4301</v>
      </c>
      <c r="L760" s="28" t="s">
        <v>4224</v>
      </c>
      <c r="M760" s="28"/>
    </row>
    <row r="761" s="1" customFormat="1" ht="120" customHeight="1" spans="1:13">
      <c r="A761" s="28">
        <v>14</v>
      </c>
      <c r="B761" s="28" t="s">
        <v>4302</v>
      </c>
      <c r="C761" s="27" t="s">
        <v>4303</v>
      </c>
      <c r="D761" s="29" t="s">
        <v>131</v>
      </c>
      <c r="E761" s="28" t="s">
        <v>4304</v>
      </c>
      <c r="F761" s="28" t="s">
        <v>77</v>
      </c>
      <c r="G761" s="30">
        <v>70953</v>
      </c>
      <c r="H761" s="30">
        <v>6000</v>
      </c>
      <c r="I761" s="28" t="s">
        <v>4305</v>
      </c>
      <c r="J761" s="29" t="s">
        <v>4306</v>
      </c>
      <c r="K761" s="38" t="s">
        <v>4307</v>
      </c>
      <c r="L761" s="28" t="s">
        <v>4224</v>
      </c>
      <c r="M761" s="28"/>
    </row>
    <row r="762" s="1" customFormat="1" ht="120" customHeight="1" spans="1:13">
      <c r="A762" s="28">
        <v>15</v>
      </c>
      <c r="B762" s="28" t="s">
        <v>4308</v>
      </c>
      <c r="C762" s="27" t="s">
        <v>4309</v>
      </c>
      <c r="D762" s="29" t="s">
        <v>131</v>
      </c>
      <c r="E762" s="28" t="s">
        <v>4310</v>
      </c>
      <c r="F762" s="28" t="s">
        <v>4311</v>
      </c>
      <c r="G762" s="30">
        <v>50000</v>
      </c>
      <c r="H762" s="30">
        <v>1000</v>
      </c>
      <c r="I762" s="28" t="s">
        <v>4312</v>
      </c>
      <c r="J762" s="29" t="s">
        <v>4313</v>
      </c>
      <c r="K762" s="38" t="s">
        <v>4314</v>
      </c>
      <c r="L762" s="28" t="s">
        <v>4224</v>
      </c>
      <c r="M762" s="28"/>
    </row>
    <row r="763" s="1" customFormat="1" ht="120" customHeight="1" spans="1:13">
      <c r="A763" s="28">
        <v>16</v>
      </c>
      <c r="B763" s="28" t="s">
        <v>4315</v>
      </c>
      <c r="C763" s="27" t="s">
        <v>4316</v>
      </c>
      <c r="D763" s="29" t="s">
        <v>131</v>
      </c>
      <c r="E763" s="28" t="s">
        <v>4317</v>
      </c>
      <c r="F763" s="28" t="s">
        <v>77</v>
      </c>
      <c r="G763" s="30">
        <v>43000</v>
      </c>
      <c r="H763" s="30">
        <v>8000</v>
      </c>
      <c r="I763" s="28" t="s">
        <v>4318</v>
      </c>
      <c r="J763" s="29" t="s">
        <v>4319</v>
      </c>
      <c r="K763" s="38" t="s">
        <v>4320</v>
      </c>
      <c r="L763" s="28" t="s">
        <v>4224</v>
      </c>
      <c r="M763" s="28"/>
    </row>
    <row r="764" s="1" customFormat="1" ht="120" customHeight="1" spans="1:13">
      <c r="A764" s="28">
        <v>17</v>
      </c>
      <c r="B764" s="28" t="s">
        <v>4321</v>
      </c>
      <c r="C764" s="27" t="s">
        <v>4322</v>
      </c>
      <c r="D764" s="29" t="s">
        <v>131</v>
      </c>
      <c r="E764" s="28" t="s">
        <v>4323</v>
      </c>
      <c r="F764" s="28" t="s">
        <v>1617</v>
      </c>
      <c r="G764" s="30">
        <v>60000</v>
      </c>
      <c r="H764" s="30">
        <v>5000</v>
      </c>
      <c r="I764" s="28" t="s">
        <v>4324</v>
      </c>
      <c r="J764" s="29" t="s">
        <v>4325</v>
      </c>
      <c r="K764" s="38" t="s">
        <v>4326</v>
      </c>
      <c r="L764" s="28" t="s">
        <v>4224</v>
      </c>
      <c r="M764" s="28"/>
    </row>
    <row r="765" s="1" customFormat="1" ht="120" customHeight="1" spans="1:13">
      <c r="A765" s="28">
        <v>18</v>
      </c>
      <c r="B765" s="28" t="s">
        <v>4327</v>
      </c>
      <c r="C765" s="27" t="s">
        <v>4328</v>
      </c>
      <c r="D765" s="29" t="s">
        <v>415</v>
      </c>
      <c r="E765" s="28" t="s">
        <v>4329</v>
      </c>
      <c r="F765" s="28" t="s">
        <v>110</v>
      </c>
      <c r="G765" s="30">
        <v>49036</v>
      </c>
      <c r="H765" s="30">
        <v>20000</v>
      </c>
      <c r="I765" s="28" t="s">
        <v>4330</v>
      </c>
      <c r="J765" s="29" t="s">
        <v>4331</v>
      </c>
      <c r="K765" s="38" t="s">
        <v>4332</v>
      </c>
      <c r="L765" s="28" t="s">
        <v>4224</v>
      </c>
      <c r="M765" s="28"/>
    </row>
    <row r="766" s="1" customFormat="1" ht="120" customHeight="1" spans="1:13">
      <c r="A766" s="28">
        <v>19</v>
      </c>
      <c r="B766" s="28" t="s">
        <v>4333</v>
      </c>
      <c r="C766" s="27" t="s">
        <v>4334</v>
      </c>
      <c r="D766" s="29" t="s">
        <v>415</v>
      </c>
      <c r="E766" s="28" t="s">
        <v>4335</v>
      </c>
      <c r="F766" s="28" t="s">
        <v>110</v>
      </c>
      <c r="G766" s="30">
        <v>18952</v>
      </c>
      <c r="H766" s="30">
        <v>6000</v>
      </c>
      <c r="I766" s="28" t="s">
        <v>4336</v>
      </c>
      <c r="J766" s="29" t="s">
        <v>4337</v>
      </c>
      <c r="K766" s="38" t="s">
        <v>4338</v>
      </c>
      <c r="L766" s="28" t="s">
        <v>4224</v>
      </c>
      <c r="M766" s="28"/>
    </row>
    <row r="767" s="1" customFormat="1" ht="120" customHeight="1" spans="1:13">
      <c r="A767" s="28">
        <v>20</v>
      </c>
      <c r="B767" s="28" t="s">
        <v>4339</v>
      </c>
      <c r="C767" s="27" t="s">
        <v>4340</v>
      </c>
      <c r="D767" s="29" t="s">
        <v>415</v>
      </c>
      <c r="E767" s="28" t="s">
        <v>4341</v>
      </c>
      <c r="F767" s="28" t="s">
        <v>43</v>
      </c>
      <c r="G767" s="30">
        <v>32283</v>
      </c>
      <c r="H767" s="30">
        <v>8500</v>
      </c>
      <c r="I767" s="28" t="s">
        <v>4342</v>
      </c>
      <c r="J767" s="29" t="s">
        <v>4343</v>
      </c>
      <c r="K767" s="38" t="s">
        <v>4344</v>
      </c>
      <c r="L767" s="28" t="s">
        <v>4224</v>
      </c>
      <c r="M767" s="28"/>
    </row>
    <row r="768" s="1" customFormat="1" ht="120" customHeight="1" spans="1:13">
      <c r="A768" s="28">
        <v>21</v>
      </c>
      <c r="B768" s="28" t="s">
        <v>4345</v>
      </c>
      <c r="C768" s="27" t="s">
        <v>4346</v>
      </c>
      <c r="D768" s="29" t="s">
        <v>415</v>
      </c>
      <c r="E768" s="28" t="s">
        <v>4347</v>
      </c>
      <c r="F768" s="28" t="s">
        <v>1617</v>
      </c>
      <c r="G768" s="30">
        <v>207000</v>
      </c>
      <c r="H768" s="30">
        <v>40000</v>
      </c>
      <c r="I768" s="28" t="s">
        <v>4348</v>
      </c>
      <c r="J768" s="29" t="s">
        <v>4349</v>
      </c>
      <c r="K768" s="38" t="s">
        <v>4350</v>
      </c>
      <c r="L768" s="28" t="s">
        <v>4224</v>
      </c>
      <c r="M768" s="28"/>
    </row>
    <row r="769" s="1" customFormat="1" ht="120" customHeight="1" spans="1:13">
      <c r="A769" s="28">
        <v>22</v>
      </c>
      <c r="B769" s="28" t="s">
        <v>4351</v>
      </c>
      <c r="C769" s="27" t="s">
        <v>4352</v>
      </c>
      <c r="D769" s="29" t="s">
        <v>415</v>
      </c>
      <c r="E769" s="28" t="s">
        <v>4353</v>
      </c>
      <c r="F769" s="28" t="s">
        <v>43</v>
      </c>
      <c r="G769" s="30">
        <v>44337</v>
      </c>
      <c r="H769" s="30">
        <v>12000</v>
      </c>
      <c r="I769" s="28" t="s">
        <v>4354</v>
      </c>
      <c r="J769" s="29" t="s">
        <v>4355</v>
      </c>
      <c r="K769" s="38" t="s">
        <v>4356</v>
      </c>
      <c r="L769" s="28" t="s">
        <v>4224</v>
      </c>
      <c r="M769" s="28"/>
    </row>
    <row r="770" s="1" customFormat="1" ht="120" customHeight="1" spans="1:13">
      <c r="A770" s="28">
        <v>23</v>
      </c>
      <c r="B770" s="28" t="s">
        <v>4357</v>
      </c>
      <c r="C770" s="27" t="s">
        <v>4358</v>
      </c>
      <c r="D770" s="29" t="s">
        <v>415</v>
      </c>
      <c r="E770" s="28" t="s">
        <v>4359</v>
      </c>
      <c r="F770" s="28" t="s">
        <v>43</v>
      </c>
      <c r="G770" s="30">
        <v>44600</v>
      </c>
      <c r="H770" s="30">
        <v>6000</v>
      </c>
      <c r="I770" s="28" t="s">
        <v>4360</v>
      </c>
      <c r="J770" s="29" t="s">
        <v>4361</v>
      </c>
      <c r="K770" s="38" t="s">
        <v>4248</v>
      </c>
      <c r="L770" s="28" t="s">
        <v>4224</v>
      </c>
      <c r="M770" s="28"/>
    </row>
    <row r="771" s="1" customFormat="1" ht="120" customHeight="1" spans="1:13">
      <c r="A771" s="28">
        <v>24</v>
      </c>
      <c r="B771" s="28" t="s">
        <v>4362</v>
      </c>
      <c r="C771" s="27" t="s">
        <v>4363</v>
      </c>
      <c r="D771" s="29" t="s">
        <v>856</v>
      </c>
      <c r="E771" s="28" t="s">
        <v>4364</v>
      </c>
      <c r="F771" s="28" t="s">
        <v>50</v>
      </c>
      <c r="G771" s="30">
        <v>193500</v>
      </c>
      <c r="H771" s="30">
        <v>9900</v>
      </c>
      <c r="I771" s="28" t="s">
        <v>4365</v>
      </c>
      <c r="J771" s="29" t="s">
        <v>4366</v>
      </c>
      <c r="K771" s="38" t="s">
        <v>4367</v>
      </c>
      <c r="L771" s="28" t="s">
        <v>4224</v>
      </c>
      <c r="M771" s="28"/>
    </row>
    <row r="772" s="1" customFormat="1" ht="120" customHeight="1" spans="1:13">
      <c r="A772" s="28">
        <v>25</v>
      </c>
      <c r="B772" s="28" t="s">
        <v>4368</v>
      </c>
      <c r="C772" s="27" t="s">
        <v>4369</v>
      </c>
      <c r="D772" s="29" t="s">
        <v>188</v>
      </c>
      <c r="E772" s="28" t="s">
        <v>4370</v>
      </c>
      <c r="F772" s="28" t="s">
        <v>43</v>
      </c>
      <c r="G772" s="30">
        <v>51700</v>
      </c>
      <c r="H772" s="30">
        <v>10000</v>
      </c>
      <c r="I772" s="28" t="s">
        <v>4371</v>
      </c>
      <c r="J772" s="29" t="s">
        <v>4372</v>
      </c>
      <c r="K772" s="38" t="s">
        <v>4289</v>
      </c>
      <c r="L772" s="28" t="s">
        <v>4224</v>
      </c>
      <c r="M772" s="28"/>
    </row>
    <row r="773" s="1" customFormat="1" ht="120" customHeight="1" spans="1:13">
      <c r="A773" s="28">
        <v>26</v>
      </c>
      <c r="B773" s="28" t="s">
        <v>4373</v>
      </c>
      <c r="C773" s="27" t="s">
        <v>4374</v>
      </c>
      <c r="D773" s="29" t="s">
        <v>188</v>
      </c>
      <c r="E773" s="28" t="s">
        <v>4375</v>
      </c>
      <c r="F773" s="28" t="s">
        <v>110</v>
      </c>
      <c r="G773" s="30">
        <v>285764</v>
      </c>
      <c r="H773" s="30">
        <v>8000</v>
      </c>
      <c r="I773" s="28" t="s">
        <v>4376</v>
      </c>
      <c r="J773" s="29" t="s">
        <v>4377</v>
      </c>
      <c r="K773" s="38" t="s">
        <v>4289</v>
      </c>
      <c r="L773" s="28" t="s">
        <v>4224</v>
      </c>
      <c r="M773" s="28"/>
    </row>
    <row r="774" s="1" customFormat="1" ht="120" customHeight="1" spans="1:13">
      <c r="A774" s="28">
        <v>27</v>
      </c>
      <c r="B774" s="28" t="s">
        <v>4378</v>
      </c>
      <c r="C774" s="27" t="s">
        <v>4379</v>
      </c>
      <c r="D774" s="29" t="s">
        <v>908</v>
      </c>
      <c r="E774" s="28" t="s">
        <v>4380</v>
      </c>
      <c r="F774" s="28" t="s">
        <v>110</v>
      </c>
      <c r="G774" s="30">
        <v>100000</v>
      </c>
      <c r="H774" s="30">
        <v>10000</v>
      </c>
      <c r="I774" s="28" t="s">
        <v>4381</v>
      </c>
      <c r="J774" s="29" t="s">
        <v>4382</v>
      </c>
      <c r="K774" s="38" t="s">
        <v>4383</v>
      </c>
      <c r="L774" s="28" t="s">
        <v>4224</v>
      </c>
      <c r="M774" s="28"/>
    </row>
    <row r="775" s="1" customFormat="1" ht="120" customHeight="1" spans="1:13">
      <c r="A775" s="28">
        <v>28</v>
      </c>
      <c r="B775" s="28" t="s">
        <v>4384</v>
      </c>
      <c r="C775" s="27" t="s">
        <v>4385</v>
      </c>
      <c r="D775" s="29" t="s">
        <v>908</v>
      </c>
      <c r="E775" s="28" t="s">
        <v>4386</v>
      </c>
      <c r="F775" s="28" t="s">
        <v>4387</v>
      </c>
      <c r="G775" s="30">
        <v>20000</v>
      </c>
      <c r="H775" s="30">
        <v>4500</v>
      </c>
      <c r="I775" s="28" t="s">
        <v>4388</v>
      </c>
      <c r="J775" s="29" t="s">
        <v>4389</v>
      </c>
      <c r="K775" s="38" t="s">
        <v>4390</v>
      </c>
      <c r="L775" s="28" t="s">
        <v>4224</v>
      </c>
      <c r="M775" s="28"/>
    </row>
    <row r="776" s="1" customFormat="1" ht="120" customHeight="1" spans="1:13">
      <c r="A776" s="28">
        <v>29</v>
      </c>
      <c r="B776" s="28" t="s">
        <v>4391</v>
      </c>
      <c r="C776" s="27" t="s">
        <v>4392</v>
      </c>
      <c r="D776" s="29" t="s">
        <v>908</v>
      </c>
      <c r="E776" s="28" t="s">
        <v>4393</v>
      </c>
      <c r="F776" s="28" t="s">
        <v>77</v>
      </c>
      <c r="G776" s="30">
        <v>200000</v>
      </c>
      <c r="H776" s="30">
        <v>10000</v>
      </c>
      <c r="I776" s="28" t="s">
        <v>4394</v>
      </c>
      <c r="J776" s="29" t="s">
        <v>4395</v>
      </c>
      <c r="K776" s="38" t="s">
        <v>4396</v>
      </c>
      <c r="L776" s="28" t="s">
        <v>4224</v>
      </c>
      <c r="M776" s="28"/>
    </row>
    <row r="777" s="1" customFormat="1" ht="120" customHeight="1" spans="1:13">
      <c r="A777" s="28">
        <v>30</v>
      </c>
      <c r="B777" s="28" t="s">
        <v>4397</v>
      </c>
      <c r="C777" s="27" t="s">
        <v>4398</v>
      </c>
      <c r="D777" s="29" t="s">
        <v>908</v>
      </c>
      <c r="E777" s="28" t="s">
        <v>4399</v>
      </c>
      <c r="F777" s="28" t="s">
        <v>1661</v>
      </c>
      <c r="G777" s="30">
        <v>158000</v>
      </c>
      <c r="H777" s="30">
        <v>2000</v>
      </c>
      <c r="I777" s="28" t="s">
        <v>4400</v>
      </c>
      <c r="J777" s="29" t="s">
        <v>4401</v>
      </c>
      <c r="K777" s="38" t="s">
        <v>4402</v>
      </c>
      <c r="L777" s="28" t="s">
        <v>4224</v>
      </c>
      <c r="M777" s="28"/>
    </row>
    <row r="778" s="1" customFormat="1" ht="120" customHeight="1" spans="1:13">
      <c r="A778" s="28">
        <v>31</v>
      </c>
      <c r="B778" s="28" t="s">
        <v>4403</v>
      </c>
      <c r="C778" s="27" t="s">
        <v>4404</v>
      </c>
      <c r="D778" s="29" t="s">
        <v>591</v>
      </c>
      <c r="E778" s="28" t="s">
        <v>4405</v>
      </c>
      <c r="F778" s="28" t="s">
        <v>110</v>
      </c>
      <c r="G778" s="30">
        <v>49000</v>
      </c>
      <c r="H778" s="30">
        <v>15000</v>
      </c>
      <c r="I778" s="28" t="s">
        <v>4406</v>
      </c>
      <c r="J778" s="29" t="s">
        <v>4407</v>
      </c>
      <c r="K778" s="38" t="s">
        <v>4408</v>
      </c>
      <c r="L778" s="28" t="s">
        <v>4224</v>
      </c>
      <c r="M778" s="28"/>
    </row>
    <row r="779" s="1" customFormat="1" ht="120" customHeight="1" spans="1:13">
      <c r="A779" s="28">
        <v>32</v>
      </c>
      <c r="B779" s="28" t="s">
        <v>4409</v>
      </c>
      <c r="C779" s="27" t="s">
        <v>4410</v>
      </c>
      <c r="D779" s="29" t="s">
        <v>237</v>
      </c>
      <c r="E779" s="28" t="s">
        <v>4411</v>
      </c>
      <c r="F779" s="28" t="s">
        <v>110</v>
      </c>
      <c r="G779" s="30">
        <v>48000</v>
      </c>
      <c r="H779" s="30">
        <v>20000</v>
      </c>
      <c r="I779" s="28" t="s">
        <v>4412</v>
      </c>
      <c r="J779" s="29" t="s">
        <v>4413</v>
      </c>
      <c r="K779" s="38" t="s">
        <v>4414</v>
      </c>
      <c r="L779" s="28" t="s">
        <v>4224</v>
      </c>
      <c r="M779" s="28"/>
    </row>
    <row r="780" s="1" customFormat="1" ht="120" customHeight="1" spans="1:13">
      <c r="A780" s="28">
        <v>33</v>
      </c>
      <c r="B780" s="28" t="s">
        <v>4415</v>
      </c>
      <c r="C780" s="27" t="s">
        <v>4416</v>
      </c>
      <c r="D780" s="29" t="s">
        <v>1075</v>
      </c>
      <c r="E780" s="28" t="s">
        <v>4417</v>
      </c>
      <c r="F780" s="28" t="s">
        <v>4418</v>
      </c>
      <c r="G780" s="30">
        <v>156429</v>
      </c>
      <c r="H780" s="30">
        <v>3500</v>
      </c>
      <c r="I780" s="28" t="s">
        <v>4419</v>
      </c>
      <c r="J780" s="29" t="s">
        <v>4420</v>
      </c>
      <c r="K780" s="38" t="s">
        <v>4421</v>
      </c>
      <c r="L780" s="28" t="s">
        <v>4224</v>
      </c>
      <c r="M780" s="28"/>
    </row>
    <row r="781" s="1" customFormat="1" ht="120" customHeight="1" spans="1:13">
      <c r="A781" s="28">
        <v>34</v>
      </c>
      <c r="B781" s="28" t="s">
        <v>4422</v>
      </c>
      <c r="C781" s="27" t="s">
        <v>4423</v>
      </c>
      <c r="D781" s="29" t="s">
        <v>1092</v>
      </c>
      <c r="E781" s="28" t="s">
        <v>4424</v>
      </c>
      <c r="F781" s="28" t="s">
        <v>22</v>
      </c>
      <c r="G781" s="30">
        <v>32000</v>
      </c>
      <c r="H781" s="30">
        <v>3000</v>
      </c>
      <c r="I781" s="28" t="s">
        <v>4425</v>
      </c>
      <c r="J781" s="29" t="s">
        <v>4426</v>
      </c>
      <c r="K781" s="38" t="s">
        <v>4230</v>
      </c>
      <c r="L781" s="28" t="s">
        <v>4224</v>
      </c>
      <c r="M781" s="28"/>
    </row>
    <row r="782" s="1" customFormat="1" ht="120" customHeight="1" spans="1:13">
      <c r="A782" s="28">
        <v>35</v>
      </c>
      <c r="B782" s="28" t="s">
        <v>4427</v>
      </c>
      <c r="C782" s="27" t="s">
        <v>4428</v>
      </c>
      <c r="D782" s="29" t="s">
        <v>84</v>
      </c>
      <c r="E782" s="28" t="s">
        <v>4429</v>
      </c>
      <c r="F782" s="28" t="s">
        <v>200</v>
      </c>
      <c r="G782" s="30">
        <v>19172</v>
      </c>
      <c r="H782" s="30">
        <v>1000</v>
      </c>
      <c r="I782" s="28" t="s">
        <v>4430</v>
      </c>
      <c r="J782" s="29" t="s">
        <v>4431</v>
      </c>
      <c r="K782" s="38" t="s">
        <v>4432</v>
      </c>
      <c r="L782" s="28" t="s">
        <v>4224</v>
      </c>
      <c r="M782" s="28"/>
    </row>
    <row r="783" s="1" customFormat="1" ht="120" customHeight="1" spans="1:13">
      <c r="A783" s="28">
        <v>36</v>
      </c>
      <c r="B783" s="28" t="s">
        <v>4433</v>
      </c>
      <c r="C783" s="27" t="s">
        <v>4434</v>
      </c>
      <c r="D783" s="29" t="s">
        <v>84</v>
      </c>
      <c r="E783" s="28" t="s">
        <v>4435</v>
      </c>
      <c r="F783" s="28" t="s">
        <v>1661</v>
      </c>
      <c r="G783" s="30">
        <v>35000</v>
      </c>
      <c r="H783" s="30">
        <v>4000</v>
      </c>
      <c r="I783" s="28" t="s">
        <v>4436</v>
      </c>
      <c r="J783" s="29" t="s">
        <v>4437</v>
      </c>
      <c r="K783" s="38" t="s">
        <v>4438</v>
      </c>
      <c r="L783" s="28" t="s">
        <v>4224</v>
      </c>
      <c r="M783" s="28"/>
    </row>
    <row r="784" s="1" customFormat="1" ht="120" customHeight="1" spans="1:13">
      <c r="A784" s="28">
        <v>37</v>
      </c>
      <c r="B784" s="28" t="s">
        <v>4439</v>
      </c>
      <c r="C784" s="27" t="s">
        <v>4440</v>
      </c>
      <c r="D784" s="29" t="s">
        <v>2109</v>
      </c>
      <c r="E784" s="28" t="s">
        <v>4441</v>
      </c>
      <c r="F784" s="28" t="s">
        <v>110</v>
      </c>
      <c r="G784" s="30">
        <v>33000</v>
      </c>
      <c r="H784" s="30">
        <v>4000</v>
      </c>
      <c r="I784" s="28" t="s">
        <v>4442</v>
      </c>
      <c r="J784" s="29" t="s">
        <v>4443</v>
      </c>
      <c r="K784" s="38" t="s">
        <v>4230</v>
      </c>
      <c r="L784" s="28" t="s">
        <v>4224</v>
      </c>
      <c r="M784" s="28"/>
    </row>
    <row r="785" s="5" customFormat="1" ht="120" customHeight="1" spans="1:13">
      <c r="A785" s="28">
        <v>38</v>
      </c>
      <c r="B785" s="28" t="s">
        <v>4444</v>
      </c>
      <c r="C785" s="27" t="s">
        <v>4445</v>
      </c>
      <c r="D785" s="29" t="s">
        <v>2109</v>
      </c>
      <c r="E785" s="28" t="s">
        <v>4446</v>
      </c>
      <c r="F785" s="28" t="s">
        <v>110</v>
      </c>
      <c r="G785" s="30">
        <v>15000</v>
      </c>
      <c r="H785" s="30">
        <v>2000</v>
      </c>
      <c r="I785" s="28" t="s">
        <v>4447</v>
      </c>
      <c r="J785" s="29" t="s">
        <v>4448</v>
      </c>
      <c r="K785" s="38" t="s">
        <v>4230</v>
      </c>
      <c r="L785" s="28" t="s">
        <v>4224</v>
      </c>
      <c r="M785" s="28"/>
    </row>
    <row r="786" s="1" customFormat="1" ht="86" customHeight="1" spans="1:13">
      <c r="A786" s="25"/>
      <c r="B786" s="25" t="s">
        <v>4449</v>
      </c>
      <c r="C786" s="22">
        <f>COUNTA(A787:A823)</f>
        <v>37</v>
      </c>
      <c r="D786" s="23"/>
      <c r="E786" s="25"/>
      <c r="F786" s="25"/>
      <c r="G786" s="26">
        <f>SUM(G787:G823)</f>
        <v>3328845.11</v>
      </c>
      <c r="H786" s="26">
        <f>SUM(H787:H823)</f>
        <v>332238</v>
      </c>
      <c r="I786" s="25"/>
      <c r="J786" s="23"/>
      <c r="K786" s="37"/>
      <c r="L786" s="28"/>
      <c r="M786" s="28"/>
    </row>
    <row r="787" s="1" customFormat="1" ht="120" customHeight="1" spans="1:13">
      <c r="A787" s="28">
        <v>1</v>
      </c>
      <c r="B787" s="28" t="s">
        <v>4450</v>
      </c>
      <c r="C787" s="27" t="s">
        <v>4451</v>
      </c>
      <c r="D787" s="29" t="s">
        <v>609</v>
      </c>
      <c r="E787" s="28" t="s">
        <v>4452</v>
      </c>
      <c r="F787" s="28" t="s">
        <v>641</v>
      </c>
      <c r="G787" s="39">
        <v>14600.35</v>
      </c>
      <c r="H787" s="39">
        <v>2000</v>
      </c>
      <c r="I787" s="28" t="s">
        <v>4453</v>
      </c>
      <c r="J787" s="29" t="s">
        <v>4454</v>
      </c>
      <c r="K787" s="38" t="s">
        <v>4455</v>
      </c>
      <c r="L787" s="28" t="s">
        <v>4449</v>
      </c>
      <c r="M787" s="28"/>
    </row>
    <row r="788" s="1" customFormat="1" ht="120" customHeight="1" spans="1:13">
      <c r="A788" s="28">
        <v>2</v>
      </c>
      <c r="B788" s="28" t="s">
        <v>4456</v>
      </c>
      <c r="C788" s="27" t="s">
        <v>4457</v>
      </c>
      <c r="D788" s="29" t="s">
        <v>609</v>
      </c>
      <c r="E788" s="28" t="s">
        <v>4458</v>
      </c>
      <c r="F788" s="28" t="s">
        <v>641</v>
      </c>
      <c r="G788" s="39">
        <v>20000</v>
      </c>
      <c r="H788" s="39">
        <v>5000</v>
      </c>
      <c r="I788" s="28" t="s">
        <v>4459</v>
      </c>
      <c r="J788" s="29" t="s">
        <v>4460</v>
      </c>
      <c r="K788" s="38" t="s">
        <v>4461</v>
      </c>
      <c r="L788" s="28" t="s">
        <v>4449</v>
      </c>
      <c r="M788" s="28"/>
    </row>
    <row r="789" s="1" customFormat="1" ht="120" customHeight="1" spans="1:13">
      <c r="A789" s="28">
        <v>3</v>
      </c>
      <c r="B789" s="28" t="s">
        <v>4462</v>
      </c>
      <c r="C789" s="27" t="s">
        <v>4463</v>
      </c>
      <c r="D789" s="29" t="s">
        <v>609</v>
      </c>
      <c r="E789" s="28" t="s">
        <v>4464</v>
      </c>
      <c r="F789" s="28" t="s">
        <v>110</v>
      </c>
      <c r="G789" s="39">
        <v>146800.8</v>
      </c>
      <c r="H789" s="39">
        <v>10000</v>
      </c>
      <c r="I789" s="28" t="s">
        <v>4465</v>
      </c>
      <c r="J789" s="29" t="s">
        <v>4466</v>
      </c>
      <c r="K789" s="38" t="s">
        <v>4467</v>
      </c>
      <c r="L789" s="28" t="s">
        <v>4449</v>
      </c>
      <c r="M789" s="28"/>
    </row>
    <row r="790" s="1" customFormat="1" ht="120" customHeight="1" spans="1:13">
      <c r="A790" s="28">
        <v>4</v>
      </c>
      <c r="B790" s="28" t="s">
        <v>4468</v>
      </c>
      <c r="C790" s="27" t="s">
        <v>4469</v>
      </c>
      <c r="D790" s="29" t="s">
        <v>724</v>
      </c>
      <c r="E790" s="28" t="s">
        <v>4470</v>
      </c>
      <c r="F790" s="28" t="s">
        <v>77</v>
      </c>
      <c r="G790" s="39">
        <v>59500</v>
      </c>
      <c r="H790" s="39">
        <v>15000</v>
      </c>
      <c r="I790" s="28" t="s">
        <v>4471</v>
      </c>
      <c r="J790" s="29" t="s">
        <v>4472</v>
      </c>
      <c r="K790" s="38" t="s">
        <v>4473</v>
      </c>
      <c r="L790" s="28" t="s">
        <v>4449</v>
      </c>
      <c r="M790" s="28"/>
    </row>
    <row r="791" s="1" customFormat="1" ht="120" customHeight="1" spans="1:13">
      <c r="A791" s="28">
        <v>5</v>
      </c>
      <c r="B791" s="28" t="s">
        <v>4474</v>
      </c>
      <c r="C791" s="27" t="s">
        <v>4475</v>
      </c>
      <c r="D791" s="29" t="s">
        <v>745</v>
      </c>
      <c r="E791" s="28" t="s">
        <v>4476</v>
      </c>
      <c r="F791" s="28" t="s">
        <v>1661</v>
      </c>
      <c r="G791" s="39">
        <v>82000</v>
      </c>
      <c r="H791" s="39">
        <v>1000</v>
      </c>
      <c r="I791" s="28" t="s">
        <v>4477</v>
      </c>
      <c r="J791" s="29" t="s">
        <v>4478</v>
      </c>
      <c r="K791" s="38" t="s">
        <v>4479</v>
      </c>
      <c r="L791" s="28" t="s">
        <v>4449</v>
      </c>
      <c r="M791" s="28"/>
    </row>
    <row r="792" s="1" customFormat="1" ht="120" customHeight="1" spans="1:13">
      <c r="A792" s="28">
        <v>6</v>
      </c>
      <c r="B792" s="28" t="s">
        <v>4480</v>
      </c>
      <c r="C792" s="27" t="s">
        <v>4481</v>
      </c>
      <c r="D792" s="29" t="s">
        <v>745</v>
      </c>
      <c r="E792" s="28" t="s">
        <v>4482</v>
      </c>
      <c r="F792" s="28" t="s">
        <v>43</v>
      </c>
      <c r="G792" s="39">
        <v>50000</v>
      </c>
      <c r="H792" s="39">
        <v>3000</v>
      </c>
      <c r="I792" s="28" t="s">
        <v>4483</v>
      </c>
      <c r="J792" s="29" t="s">
        <v>4484</v>
      </c>
      <c r="K792" s="38" t="s">
        <v>4485</v>
      </c>
      <c r="L792" s="28" t="s">
        <v>4449</v>
      </c>
      <c r="M792" s="28"/>
    </row>
    <row r="793" s="1" customFormat="1" ht="120" customHeight="1" spans="1:13">
      <c r="A793" s="28">
        <v>7</v>
      </c>
      <c r="B793" s="28" t="s">
        <v>4486</v>
      </c>
      <c r="C793" s="27" t="s">
        <v>4487</v>
      </c>
      <c r="D793" s="29" t="s">
        <v>131</v>
      </c>
      <c r="E793" s="28" t="s">
        <v>4488</v>
      </c>
      <c r="F793" s="28" t="s">
        <v>43</v>
      </c>
      <c r="G793" s="39">
        <v>126042</v>
      </c>
      <c r="H793" s="39">
        <v>4000</v>
      </c>
      <c r="I793" s="28" t="s">
        <v>4489</v>
      </c>
      <c r="J793" s="29" t="s">
        <v>4490</v>
      </c>
      <c r="K793" s="38" t="s">
        <v>4491</v>
      </c>
      <c r="L793" s="28" t="s">
        <v>4449</v>
      </c>
      <c r="M793" s="28"/>
    </row>
    <row r="794" s="1" customFormat="1" ht="120" customHeight="1" spans="1:13">
      <c r="A794" s="28">
        <v>8</v>
      </c>
      <c r="B794" s="28" t="s">
        <v>4492</v>
      </c>
      <c r="C794" s="27" t="s">
        <v>4493</v>
      </c>
      <c r="D794" s="29" t="s">
        <v>131</v>
      </c>
      <c r="E794" s="28" t="s">
        <v>4494</v>
      </c>
      <c r="F794" s="28" t="s">
        <v>1617</v>
      </c>
      <c r="G794" s="39">
        <v>44600</v>
      </c>
      <c r="H794" s="39">
        <v>3000</v>
      </c>
      <c r="I794" s="28" t="s">
        <v>4495</v>
      </c>
      <c r="J794" s="29" t="s">
        <v>4496</v>
      </c>
      <c r="K794" s="38" t="s">
        <v>4497</v>
      </c>
      <c r="L794" s="28" t="s">
        <v>4449</v>
      </c>
      <c r="M794" s="28"/>
    </row>
    <row r="795" s="1" customFormat="1" ht="120" customHeight="1" spans="1:13">
      <c r="A795" s="28">
        <v>9</v>
      </c>
      <c r="B795" s="28" t="s">
        <v>4498</v>
      </c>
      <c r="C795" s="27" t="s">
        <v>4499</v>
      </c>
      <c r="D795" s="29" t="s">
        <v>389</v>
      </c>
      <c r="E795" s="28" t="s">
        <v>4500</v>
      </c>
      <c r="F795" s="28" t="s">
        <v>102</v>
      </c>
      <c r="G795" s="39">
        <v>40000</v>
      </c>
      <c r="H795" s="39">
        <v>1000</v>
      </c>
      <c r="I795" s="28" t="s">
        <v>4501</v>
      </c>
      <c r="J795" s="29" t="s">
        <v>4502</v>
      </c>
      <c r="K795" s="38" t="s">
        <v>4503</v>
      </c>
      <c r="L795" s="28" t="s">
        <v>4449</v>
      </c>
      <c r="M795" s="28"/>
    </row>
    <row r="796" s="1" customFormat="1" ht="120" customHeight="1" spans="1:13">
      <c r="A796" s="28">
        <v>10</v>
      </c>
      <c r="B796" s="28" t="s">
        <v>4504</v>
      </c>
      <c r="C796" s="27" t="s">
        <v>4505</v>
      </c>
      <c r="D796" s="29" t="s">
        <v>389</v>
      </c>
      <c r="E796" s="28" t="s">
        <v>4506</v>
      </c>
      <c r="F796" s="28" t="s">
        <v>1617</v>
      </c>
      <c r="G796" s="39">
        <v>63684</v>
      </c>
      <c r="H796" s="39">
        <v>10000</v>
      </c>
      <c r="I796" s="28" t="s">
        <v>4507</v>
      </c>
      <c r="J796" s="29" t="s">
        <v>4508</v>
      </c>
      <c r="K796" s="38" t="s">
        <v>4509</v>
      </c>
      <c r="L796" s="28" t="s">
        <v>4449</v>
      </c>
      <c r="M796" s="28"/>
    </row>
    <row r="797" s="1" customFormat="1" ht="120" customHeight="1" spans="1:13">
      <c r="A797" s="28">
        <v>11</v>
      </c>
      <c r="B797" s="28" t="s">
        <v>4510</v>
      </c>
      <c r="C797" s="27" t="s">
        <v>4511</v>
      </c>
      <c r="D797" s="29" t="s">
        <v>389</v>
      </c>
      <c r="E797" s="28" t="s">
        <v>4512</v>
      </c>
      <c r="F797" s="28" t="s">
        <v>1617</v>
      </c>
      <c r="G797" s="39">
        <v>47492.84</v>
      </c>
      <c r="H797" s="39">
        <v>14000</v>
      </c>
      <c r="I797" s="28" t="s">
        <v>4513</v>
      </c>
      <c r="J797" s="29" t="s">
        <v>4514</v>
      </c>
      <c r="K797" s="38" t="s">
        <v>4515</v>
      </c>
      <c r="L797" s="28" t="s">
        <v>4449</v>
      </c>
      <c r="M797" s="28"/>
    </row>
    <row r="798" s="1" customFormat="1" ht="120" customHeight="1" spans="1:13">
      <c r="A798" s="28">
        <v>12</v>
      </c>
      <c r="B798" s="28" t="s">
        <v>4516</v>
      </c>
      <c r="C798" s="27" t="s">
        <v>4517</v>
      </c>
      <c r="D798" s="29" t="s">
        <v>1653</v>
      </c>
      <c r="E798" s="28" t="s">
        <v>4518</v>
      </c>
      <c r="F798" s="28" t="s">
        <v>110</v>
      </c>
      <c r="G798" s="39">
        <v>44764.09</v>
      </c>
      <c r="H798" s="39">
        <v>1500</v>
      </c>
      <c r="I798" s="28" t="s">
        <v>4519</v>
      </c>
      <c r="J798" s="29" t="s">
        <v>4520</v>
      </c>
      <c r="K798" s="38" t="s">
        <v>4467</v>
      </c>
      <c r="L798" s="28" t="s">
        <v>4449</v>
      </c>
      <c r="M798" s="28"/>
    </row>
    <row r="799" s="1" customFormat="1" ht="120" customHeight="1" spans="1:13">
      <c r="A799" s="28">
        <v>13</v>
      </c>
      <c r="B799" s="28" t="s">
        <v>4521</v>
      </c>
      <c r="C799" s="27" t="s">
        <v>4522</v>
      </c>
      <c r="D799" s="29" t="s">
        <v>188</v>
      </c>
      <c r="E799" s="28" t="s">
        <v>4523</v>
      </c>
      <c r="F799" s="28" t="s">
        <v>110</v>
      </c>
      <c r="G799" s="39">
        <v>140000</v>
      </c>
      <c r="H799" s="39">
        <v>5000</v>
      </c>
      <c r="I799" s="28" t="s">
        <v>4524</v>
      </c>
      <c r="J799" s="29" t="s">
        <v>4525</v>
      </c>
      <c r="K799" s="38" t="s">
        <v>4526</v>
      </c>
      <c r="L799" s="28" t="s">
        <v>4449</v>
      </c>
      <c r="M799" s="28"/>
    </row>
    <row r="800" s="1" customFormat="1" ht="120" customHeight="1" spans="1:13">
      <c r="A800" s="28">
        <v>14</v>
      </c>
      <c r="B800" s="28" t="s">
        <v>4527</v>
      </c>
      <c r="C800" s="27" t="s">
        <v>4528</v>
      </c>
      <c r="D800" s="29" t="s">
        <v>188</v>
      </c>
      <c r="E800" s="28" t="s">
        <v>4529</v>
      </c>
      <c r="F800" s="28" t="s">
        <v>110</v>
      </c>
      <c r="G800" s="39">
        <v>237000</v>
      </c>
      <c r="H800" s="39">
        <v>20000</v>
      </c>
      <c r="I800" s="28" t="s">
        <v>4530</v>
      </c>
      <c r="J800" s="29" t="s">
        <v>4531</v>
      </c>
      <c r="K800" s="38" t="s">
        <v>4526</v>
      </c>
      <c r="L800" s="28" t="s">
        <v>4449</v>
      </c>
      <c r="M800" s="28"/>
    </row>
    <row r="801" s="1" customFormat="1" ht="120" customHeight="1" spans="1:13">
      <c r="A801" s="28">
        <v>15</v>
      </c>
      <c r="B801" s="28" t="s">
        <v>4532</v>
      </c>
      <c r="C801" s="27" t="s">
        <v>4533</v>
      </c>
      <c r="D801" s="29" t="s">
        <v>188</v>
      </c>
      <c r="E801" s="28" t="s">
        <v>4534</v>
      </c>
      <c r="F801" s="28" t="s">
        <v>43</v>
      </c>
      <c r="G801" s="39">
        <v>108235.74</v>
      </c>
      <c r="H801" s="39">
        <v>12100</v>
      </c>
      <c r="I801" s="28" t="s">
        <v>4535</v>
      </c>
      <c r="J801" s="29" t="s">
        <v>4536</v>
      </c>
      <c r="K801" s="38" t="s">
        <v>4537</v>
      </c>
      <c r="L801" s="28" t="s">
        <v>4449</v>
      </c>
      <c r="M801" s="28"/>
    </row>
    <row r="802" s="1" customFormat="1" ht="120" customHeight="1" spans="1:13">
      <c r="A802" s="28">
        <v>16</v>
      </c>
      <c r="B802" s="28" t="s">
        <v>4538</v>
      </c>
      <c r="C802" s="27" t="s">
        <v>4539</v>
      </c>
      <c r="D802" s="29" t="s">
        <v>1697</v>
      </c>
      <c r="E802" s="28" t="s">
        <v>4540</v>
      </c>
      <c r="F802" s="28" t="s">
        <v>1201</v>
      </c>
      <c r="G802" s="39">
        <v>303818</v>
      </c>
      <c r="H802" s="39">
        <v>1800</v>
      </c>
      <c r="I802" s="28" t="s">
        <v>4541</v>
      </c>
      <c r="J802" s="29" t="s">
        <v>4542</v>
      </c>
      <c r="K802" s="38" t="s">
        <v>4543</v>
      </c>
      <c r="L802" s="28" t="s">
        <v>4449</v>
      </c>
      <c r="M802" s="28"/>
    </row>
    <row r="803" s="1" customFormat="1" ht="120" customHeight="1" spans="1:13">
      <c r="A803" s="28">
        <v>17</v>
      </c>
      <c r="B803" s="28" t="s">
        <v>4544</v>
      </c>
      <c r="C803" s="27" t="s">
        <v>4539</v>
      </c>
      <c r="D803" s="29" t="s">
        <v>1697</v>
      </c>
      <c r="E803" s="28" t="s">
        <v>4545</v>
      </c>
      <c r="F803" s="28" t="s">
        <v>4546</v>
      </c>
      <c r="G803" s="39">
        <v>264742</v>
      </c>
      <c r="H803" s="39">
        <v>1495</v>
      </c>
      <c r="I803" s="28" t="s">
        <v>4547</v>
      </c>
      <c r="J803" s="29" t="s">
        <v>4548</v>
      </c>
      <c r="K803" s="38" t="s">
        <v>4543</v>
      </c>
      <c r="L803" s="28" t="s">
        <v>4449</v>
      </c>
      <c r="M803" s="28"/>
    </row>
    <row r="804" s="1" customFormat="1" ht="120" customHeight="1" spans="1:13">
      <c r="A804" s="28">
        <v>18</v>
      </c>
      <c r="B804" s="28" t="s">
        <v>4549</v>
      </c>
      <c r="C804" s="27" t="s">
        <v>4550</v>
      </c>
      <c r="D804" s="29" t="s">
        <v>908</v>
      </c>
      <c r="E804" s="28" t="s">
        <v>4551</v>
      </c>
      <c r="F804" s="28" t="s">
        <v>641</v>
      </c>
      <c r="G804" s="39">
        <v>100000</v>
      </c>
      <c r="H804" s="39">
        <v>10000</v>
      </c>
      <c r="I804" s="28" t="s">
        <v>4552</v>
      </c>
      <c r="J804" s="29" t="s">
        <v>4553</v>
      </c>
      <c r="K804" s="38" t="s">
        <v>4554</v>
      </c>
      <c r="L804" s="28" t="s">
        <v>4449</v>
      </c>
      <c r="M804" s="28"/>
    </row>
    <row r="805" s="1" customFormat="1" ht="120" customHeight="1" spans="1:13">
      <c r="A805" s="28">
        <v>19</v>
      </c>
      <c r="B805" s="28" t="s">
        <v>4555</v>
      </c>
      <c r="C805" s="27" t="s">
        <v>4556</v>
      </c>
      <c r="D805" s="29" t="s">
        <v>908</v>
      </c>
      <c r="E805" s="28" t="s">
        <v>4557</v>
      </c>
      <c r="F805" s="28" t="s">
        <v>77</v>
      </c>
      <c r="G805" s="39">
        <v>60000</v>
      </c>
      <c r="H805" s="39">
        <v>1000</v>
      </c>
      <c r="I805" s="28" t="s">
        <v>4558</v>
      </c>
      <c r="J805" s="29" t="s">
        <v>4559</v>
      </c>
      <c r="K805" s="38" t="s">
        <v>4560</v>
      </c>
      <c r="L805" s="28" t="s">
        <v>4449</v>
      </c>
      <c r="M805" s="28"/>
    </row>
    <row r="806" s="1" customFormat="1" ht="120" customHeight="1" spans="1:13">
      <c r="A806" s="28">
        <v>20</v>
      </c>
      <c r="B806" s="28" t="s">
        <v>4561</v>
      </c>
      <c r="C806" s="27" t="s">
        <v>4562</v>
      </c>
      <c r="D806" s="29" t="s">
        <v>908</v>
      </c>
      <c r="E806" s="28" t="s">
        <v>4563</v>
      </c>
      <c r="F806" s="28" t="s">
        <v>110</v>
      </c>
      <c r="G806" s="39">
        <v>14242.35</v>
      </c>
      <c r="H806" s="39">
        <v>3000</v>
      </c>
      <c r="I806" s="28" t="s">
        <v>4564</v>
      </c>
      <c r="J806" s="29" t="s">
        <v>4565</v>
      </c>
      <c r="K806" s="38" t="s">
        <v>4566</v>
      </c>
      <c r="L806" s="28" t="s">
        <v>4449</v>
      </c>
      <c r="M806" s="28"/>
    </row>
    <row r="807" s="1" customFormat="1" ht="120" customHeight="1" spans="1:13">
      <c r="A807" s="28">
        <v>21</v>
      </c>
      <c r="B807" s="28" t="s">
        <v>4567</v>
      </c>
      <c r="C807" s="27" t="s">
        <v>4568</v>
      </c>
      <c r="D807" s="29" t="s">
        <v>93</v>
      </c>
      <c r="E807" s="28" t="s">
        <v>4569</v>
      </c>
      <c r="F807" s="28" t="s">
        <v>102</v>
      </c>
      <c r="G807" s="39">
        <v>38483</v>
      </c>
      <c r="H807" s="39">
        <v>5000</v>
      </c>
      <c r="I807" s="28" t="s">
        <v>4570</v>
      </c>
      <c r="J807" s="29" t="s">
        <v>4571</v>
      </c>
      <c r="K807" s="38" t="s">
        <v>4572</v>
      </c>
      <c r="L807" s="28" t="s">
        <v>4449</v>
      </c>
      <c r="M807" s="28"/>
    </row>
    <row r="808" s="1" customFormat="1" ht="120" customHeight="1" spans="1:13">
      <c r="A808" s="28">
        <v>22</v>
      </c>
      <c r="B808" s="28" t="s">
        <v>4573</v>
      </c>
      <c r="C808" s="27" t="s">
        <v>4574</v>
      </c>
      <c r="D808" s="29" t="s">
        <v>983</v>
      </c>
      <c r="E808" s="28" t="s">
        <v>4575</v>
      </c>
      <c r="F808" s="28" t="s">
        <v>43</v>
      </c>
      <c r="G808" s="39">
        <v>105000</v>
      </c>
      <c r="H808" s="39">
        <v>5000</v>
      </c>
      <c r="I808" s="28" t="s">
        <v>4576</v>
      </c>
      <c r="J808" s="29" t="s">
        <v>4577</v>
      </c>
      <c r="K808" s="38" t="s">
        <v>4578</v>
      </c>
      <c r="L808" s="28" t="s">
        <v>4449</v>
      </c>
      <c r="M808" s="28"/>
    </row>
    <row r="809" s="1" customFormat="1" ht="120" customHeight="1" spans="1:13">
      <c r="A809" s="28">
        <v>23</v>
      </c>
      <c r="B809" s="28" t="s">
        <v>4579</v>
      </c>
      <c r="C809" s="27" t="s">
        <v>4580</v>
      </c>
      <c r="D809" s="29" t="s">
        <v>983</v>
      </c>
      <c r="E809" s="28" t="s">
        <v>4581</v>
      </c>
      <c r="F809" s="28" t="s">
        <v>110</v>
      </c>
      <c r="G809" s="39">
        <v>20300</v>
      </c>
      <c r="H809" s="39">
        <v>5000</v>
      </c>
      <c r="I809" s="28" t="s">
        <v>4582</v>
      </c>
      <c r="J809" s="29" t="s">
        <v>4583</v>
      </c>
      <c r="K809" s="38" t="s">
        <v>4584</v>
      </c>
      <c r="L809" s="28" t="s">
        <v>4449</v>
      </c>
      <c r="M809" s="28"/>
    </row>
    <row r="810" s="1" customFormat="1" ht="120" customHeight="1" spans="1:13">
      <c r="A810" s="28">
        <v>24</v>
      </c>
      <c r="B810" s="28" t="s">
        <v>4585</v>
      </c>
      <c r="C810" s="27" t="s">
        <v>4586</v>
      </c>
      <c r="D810" s="29" t="s">
        <v>983</v>
      </c>
      <c r="E810" s="28" t="s">
        <v>4587</v>
      </c>
      <c r="F810" s="28" t="s">
        <v>22</v>
      </c>
      <c r="G810" s="39">
        <v>230000</v>
      </c>
      <c r="H810" s="39">
        <v>50000</v>
      </c>
      <c r="I810" s="28" t="s">
        <v>4588</v>
      </c>
      <c r="J810" s="29" t="s">
        <v>4589</v>
      </c>
      <c r="K810" s="38" t="s">
        <v>4590</v>
      </c>
      <c r="L810" s="28" t="s">
        <v>4449</v>
      </c>
      <c r="M810" s="28"/>
    </row>
    <row r="811" s="1" customFormat="1" ht="120" customHeight="1" spans="1:13">
      <c r="A811" s="28">
        <v>25</v>
      </c>
      <c r="B811" s="28" t="s">
        <v>4591</v>
      </c>
      <c r="C811" s="27" t="s">
        <v>4592</v>
      </c>
      <c r="D811" s="29" t="s">
        <v>990</v>
      </c>
      <c r="E811" s="28" t="s">
        <v>4593</v>
      </c>
      <c r="F811" s="28" t="s">
        <v>110</v>
      </c>
      <c r="G811" s="39">
        <v>48258</v>
      </c>
      <c r="H811" s="39">
        <v>20000</v>
      </c>
      <c r="I811" s="28" t="s">
        <v>4594</v>
      </c>
      <c r="J811" s="29" t="s">
        <v>4595</v>
      </c>
      <c r="K811" s="38" t="s">
        <v>4596</v>
      </c>
      <c r="L811" s="28" t="s">
        <v>4449</v>
      </c>
      <c r="M811" s="28"/>
    </row>
    <row r="812" s="1" customFormat="1" ht="120" customHeight="1" spans="1:13">
      <c r="A812" s="28">
        <v>26</v>
      </c>
      <c r="B812" s="28" t="s">
        <v>4597</v>
      </c>
      <c r="C812" s="27" t="s">
        <v>4598</v>
      </c>
      <c r="D812" s="29" t="s">
        <v>990</v>
      </c>
      <c r="E812" s="28" t="s">
        <v>4599</v>
      </c>
      <c r="F812" s="28" t="s">
        <v>110</v>
      </c>
      <c r="G812" s="39">
        <v>81000</v>
      </c>
      <c r="H812" s="39">
        <v>10000</v>
      </c>
      <c r="I812" s="28" t="s">
        <v>4600</v>
      </c>
      <c r="J812" s="29" t="s">
        <v>4601</v>
      </c>
      <c r="K812" s="38" t="s">
        <v>4602</v>
      </c>
      <c r="L812" s="28" t="s">
        <v>4449</v>
      </c>
      <c r="M812" s="28"/>
    </row>
    <row r="813" s="1" customFormat="1" ht="120" customHeight="1" spans="1:13">
      <c r="A813" s="28">
        <v>27</v>
      </c>
      <c r="B813" s="28" t="s">
        <v>4603</v>
      </c>
      <c r="C813" s="27" t="s">
        <v>4604</v>
      </c>
      <c r="D813" s="29" t="s">
        <v>990</v>
      </c>
      <c r="E813" s="28" t="s">
        <v>4605</v>
      </c>
      <c r="F813" s="28" t="s">
        <v>77</v>
      </c>
      <c r="G813" s="39">
        <v>129870</v>
      </c>
      <c r="H813" s="39">
        <v>20000</v>
      </c>
      <c r="I813" s="28" t="s">
        <v>4606</v>
      </c>
      <c r="J813" s="29" t="s">
        <v>4607</v>
      </c>
      <c r="K813" s="38" t="s">
        <v>4608</v>
      </c>
      <c r="L813" s="28" t="s">
        <v>4449</v>
      </c>
      <c r="M813" s="28"/>
    </row>
    <row r="814" s="1" customFormat="1" ht="120" customHeight="1" spans="1:13">
      <c r="A814" s="28">
        <v>28</v>
      </c>
      <c r="B814" s="28" t="s">
        <v>4609</v>
      </c>
      <c r="C814" s="42" t="s">
        <v>4610</v>
      </c>
      <c r="D814" s="29" t="s">
        <v>990</v>
      </c>
      <c r="E814" s="28" t="s">
        <v>4611</v>
      </c>
      <c r="F814" s="28" t="s">
        <v>110</v>
      </c>
      <c r="G814" s="39">
        <v>41872</v>
      </c>
      <c r="H814" s="39">
        <v>20000</v>
      </c>
      <c r="I814" s="28" t="s">
        <v>4612</v>
      </c>
      <c r="J814" s="28" t="s">
        <v>4613</v>
      </c>
      <c r="K814" s="43" t="s">
        <v>4614</v>
      </c>
      <c r="L814" s="28" t="s">
        <v>4449</v>
      </c>
      <c r="M814" s="28"/>
    </row>
    <row r="815" s="1" customFormat="1" ht="120" customHeight="1" spans="1:13">
      <c r="A815" s="28">
        <v>29</v>
      </c>
      <c r="B815" s="28" t="s">
        <v>4615</v>
      </c>
      <c r="C815" s="27" t="s">
        <v>4616</v>
      </c>
      <c r="D815" s="29" t="s">
        <v>1075</v>
      </c>
      <c r="E815" s="28" t="s">
        <v>4617</v>
      </c>
      <c r="F815" s="28" t="s">
        <v>43</v>
      </c>
      <c r="G815" s="39">
        <v>100000</v>
      </c>
      <c r="H815" s="39">
        <v>500</v>
      </c>
      <c r="I815" s="28" t="s">
        <v>4618</v>
      </c>
      <c r="J815" s="29" t="s">
        <v>4619</v>
      </c>
      <c r="K815" s="38" t="s">
        <v>4620</v>
      </c>
      <c r="L815" s="28" t="s">
        <v>4449</v>
      </c>
      <c r="M815" s="28"/>
    </row>
    <row r="816" s="1" customFormat="1" ht="120" customHeight="1" spans="1:13">
      <c r="A816" s="28">
        <v>30</v>
      </c>
      <c r="B816" s="28" t="s">
        <v>4621</v>
      </c>
      <c r="C816" s="27" t="s">
        <v>4622</v>
      </c>
      <c r="D816" s="29" t="s">
        <v>1075</v>
      </c>
      <c r="E816" s="28" t="s">
        <v>4623</v>
      </c>
      <c r="F816" s="28" t="s">
        <v>43</v>
      </c>
      <c r="G816" s="39">
        <v>158602</v>
      </c>
      <c r="H816" s="39">
        <v>30000</v>
      </c>
      <c r="I816" s="28" t="s">
        <v>4624</v>
      </c>
      <c r="J816" s="29" t="s">
        <v>4625</v>
      </c>
      <c r="K816" s="38" t="s">
        <v>4626</v>
      </c>
      <c r="L816" s="28" t="s">
        <v>4449</v>
      </c>
      <c r="M816" s="28"/>
    </row>
    <row r="817" s="1" customFormat="1" ht="120" customHeight="1" spans="1:13">
      <c r="A817" s="28">
        <v>31</v>
      </c>
      <c r="B817" s="28" t="s">
        <v>4627</v>
      </c>
      <c r="C817" s="27" t="s">
        <v>4628</v>
      </c>
      <c r="D817" s="29" t="s">
        <v>1818</v>
      </c>
      <c r="E817" s="28" t="s">
        <v>4629</v>
      </c>
      <c r="F817" s="28" t="s">
        <v>43</v>
      </c>
      <c r="G817" s="39">
        <v>38000</v>
      </c>
      <c r="H817" s="39">
        <v>200</v>
      </c>
      <c r="I817" s="28" t="s">
        <v>4630</v>
      </c>
      <c r="J817" s="29" t="s">
        <v>4631</v>
      </c>
      <c r="K817" s="38" t="s">
        <v>4632</v>
      </c>
      <c r="L817" s="28" t="s">
        <v>4449</v>
      </c>
      <c r="M817" s="28"/>
    </row>
    <row r="818" s="1" customFormat="1" ht="120" customHeight="1" spans="1:13">
      <c r="A818" s="28">
        <v>32</v>
      </c>
      <c r="B818" s="28" t="s">
        <v>4633</v>
      </c>
      <c r="C818" s="27" t="s">
        <v>4634</v>
      </c>
      <c r="D818" s="29" t="s">
        <v>1099</v>
      </c>
      <c r="E818" s="28" t="s">
        <v>4635</v>
      </c>
      <c r="F818" s="28" t="s">
        <v>36</v>
      </c>
      <c r="G818" s="39">
        <v>98205</v>
      </c>
      <c r="H818" s="39">
        <v>5000</v>
      </c>
      <c r="I818" s="28" t="s">
        <v>4636</v>
      </c>
      <c r="J818" s="29" t="s">
        <v>4637</v>
      </c>
      <c r="K818" s="38" t="s">
        <v>4638</v>
      </c>
      <c r="L818" s="28" t="s">
        <v>4449</v>
      </c>
      <c r="M818" s="28"/>
    </row>
    <row r="819" s="1" customFormat="1" ht="120" customHeight="1" spans="1:13">
      <c r="A819" s="28">
        <v>33</v>
      </c>
      <c r="B819" s="28" t="s">
        <v>4639</v>
      </c>
      <c r="C819" s="27" t="s">
        <v>4640</v>
      </c>
      <c r="D819" s="29" t="s">
        <v>2851</v>
      </c>
      <c r="E819" s="28" t="s">
        <v>4641</v>
      </c>
      <c r="F819" s="28" t="s">
        <v>110</v>
      </c>
      <c r="G819" s="39">
        <v>82505.94</v>
      </c>
      <c r="H819" s="39">
        <v>10000</v>
      </c>
      <c r="I819" s="28" t="s">
        <v>4642</v>
      </c>
      <c r="J819" s="29" t="s">
        <v>4643</v>
      </c>
      <c r="K819" s="38" t="s">
        <v>4644</v>
      </c>
      <c r="L819" s="28" t="s">
        <v>4449</v>
      </c>
      <c r="M819" s="28"/>
    </row>
    <row r="820" s="1" customFormat="1" ht="120" customHeight="1" spans="1:13">
      <c r="A820" s="28">
        <v>34</v>
      </c>
      <c r="B820" s="28" t="s">
        <v>4645</v>
      </c>
      <c r="C820" s="27" t="s">
        <v>4646</v>
      </c>
      <c r="D820" s="29" t="s">
        <v>2851</v>
      </c>
      <c r="E820" s="28" t="s">
        <v>4647</v>
      </c>
      <c r="F820" s="28" t="s">
        <v>43</v>
      </c>
      <c r="G820" s="39">
        <v>120000</v>
      </c>
      <c r="H820" s="39">
        <v>20000</v>
      </c>
      <c r="I820" s="28" t="s">
        <v>4648</v>
      </c>
      <c r="J820" s="29" t="s">
        <v>4649</v>
      </c>
      <c r="K820" s="38" t="s">
        <v>4650</v>
      </c>
      <c r="L820" s="28" t="s">
        <v>4449</v>
      </c>
      <c r="M820" s="28"/>
    </row>
    <row r="821" s="7" customFormat="1" ht="120" customHeight="1" spans="1:13">
      <c r="A821" s="28">
        <v>35</v>
      </c>
      <c r="B821" s="28" t="s">
        <v>4651</v>
      </c>
      <c r="C821" s="27" t="s">
        <v>4652</v>
      </c>
      <c r="D821" s="29" t="s">
        <v>2851</v>
      </c>
      <c r="E821" s="28" t="s">
        <v>4653</v>
      </c>
      <c r="F821" s="28" t="s">
        <v>110</v>
      </c>
      <c r="G821" s="39">
        <v>11227</v>
      </c>
      <c r="H821" s="39">
        <v>1000</v>
      </c>
      <c r="I821" s="28" t="s">
        <v>4654</v>
      </c>
      <c r="J821" s="29" t="s">
        <v>4655</v>
      </c>
      <c r="K821" s="38" t="s">
        <v>4656</v>
      </c>
      <c r="L821" s="28" t="s">
        <v>4449</v>
      </c>
      <c r="M821" s="28"/>
    </row>
    <row r="822" s="7" customFormat="1" ht="120" customHeight="1" spans="1:13">
      <c r="A822" s="28">
        <v>36</v>
      </c>
      <c r="B822" s="28" t="s">
        <v>4657</v>
      </c>
      <c r="C822" s="27" t="s">
        <v>4658</v>
      </c>
      <c r="D822" s="29" t="s">
        <v>2851</v>
      </c>
      <c r="E822" s="28" t="s">
        <v>4659</v>
      </c>
      <c r="F822" s="28" t="s">
        <v>110</v>
      </c>
      <c r="G822" s="39">
        <v>20000</v>
      </c>
      <c r="H822" s="39">
        <v>3000</v>
      </c>
      <c r="I822" s="28" t="s">
        <v>4660</v>
      </c>
      <c r="J822" s="29" t="s">
        <v>4661</v>
      </c>
      <c r="K822" s="38" t="s">
        <v>4662</v>
      </c>
      <c r="L822" s="28" t="s">
        <v>4449</v>
      </c>
      <c r="M822" s="28"/>
    </row>
    <row r="823" s="5" customFormat="1" ht="120" customHeight="1" spans="1:13">
      <c r="A823" s="28">
        <v>37</v>
      </c>
      <c r="B823" s="28" t="s">
        <v>4663</v>
      </c>
      <c r="C823" s="27" t="s">
        <v>4664</v>
      </c>
      <c r="D823" s="29" t="s">
        <v>2109</v>
      </c>
      <c r="E823" s="28" t="s">
        <v>4665</v>
      </c>
      <c r="F823" s="28" t="s">
        <v>200</v>
      </c>
      <c r="G823" s="39">
        <v>38000</v>
      </c>
      <c r="H823" s="39">
        <v>3643</v>
      </c>
      <c r="I823" s="28" t="s">
        <v>4666</v>
      </c>
      <c r="J823" s="29" t="s">
        <v>4667</v>
      </c>
      <c r="K823" s="38" t="s">
        <v>4668</v>
      </c>
      <c r="L823" s="28" t="s">
        <v>4449</v>
      </c>
      <c r="M823" s="28"/>
    </row>
    <row r="824" s="1" customFormat="1" ht="86" customHeight="1" spans="1:13">
      <c r="A824" s="25"/>
      <c r="B824" s="25" t="s">
        <v>4669</v>
      </c>
      <c r="C824" s="22">
        <f>COUNTA(A825:A919)</f>
        <v>95</v>
      </c>
      <c r="D824" s="23"/>
      <c r="E824" s="25"/>
      <c r="F824" s="25"/>
      <c r="G824" s="26">
        <f>SUM(G825:G919)</f>
        <v>10099110</v>
      </c>
      <c r="H824" s="26">
        <f>SUM(H825:H919)</f>
        <v>1165638</v>
      </c>
      <c r="I824" s="25"/>
      <c r="J824" s="23"/>
      <c r="K824" s="37"/>
      <c r="L824" s="28"/>
      <c r="M824" s="28"/>
    </row>
    <row r="825" s="1" customFormat="1" ht="120" customHeight="1" spans="1:13">
      <c r="A825" s="28">
        <v>1</v>
      </c>
      <c r="B825" s="28" t="s">
        <v>4670</v>
      </c>
      <c r="C825" s="27" t="s">
        <v>4671</v>
      </c>
      <c r="D825" s="29" t="s">
        <v>609</v>
      </c>
      <c r="E825" s="28" t="s">
        <v>4672</v>
      </c>
      <c r="F825" s="28" t="s">
        <v>641</v>
      </c>
      <c r="G825" s="30">
        <v>83900</v>
      </c>
      <c r="H825" s="30">
        <v>15000</v>
      </c>
      <c r="I825" s="28" t="s">
        <v>4673</v>
      </c>
      <c r="J825" s="29" t="s">
        <v>4674</v>
      </c>
      <c r="K825" s="38" t="s">
        <v>4675</v>
      </c>
      <c r="L825" s="28" t="s">
        <v>4669</v>
      </c>
      <c r="M825" s="28"/>
    </row>
    <row r="826" s="1" customFormat="1" ht="120" customHeight="1" spans="1:13">
      <c r="A826" s="28">
        <v>2</v>
      </c>
      <c r="B826" s="28" t="s">
        <v>4676</v>
      </c>
      <c r="C826" s="27" t="s">
        <v>4677</v>
      </c>
      <c r="D826" s="29" t="s">
        <v>609</v>
      </c>
      <c r="E826" s="28" t="s">
        <v>4678</v>
      </c>
      <c r="F826" s="28" t="s">
        <v>22</v>
      </c>
      <c r="G826" s="30">
        <v>140000</v>
      </c>
      <c r="H826" s="30">
        <v>10000</v>
      </c>
      <c r="I826" s="28" t="s">
        <v>4679</v>
      </c>
      <c r="J826" s="29" t="s">
        <v>4680</v>
      </c>
      <c r="K826" s="38" t="s">
        <v>4681</v>
      </c>
      <c r="L826" s="28" t="s">
        <v>4669</v>
      </c>
      <c r="M826" s="28"/>
    </row>
    <row r="827" s="1" customFormat="1" ht="120" customHeight="1" spans="1:13">
      <c r="A827" s="28">
        <v>3</v>
      </c>
      <c r="B827" s="28" t="s">
        <v>4682</v>
      </c>
      <c r="C827" s="27" t="s">
        <v>4683</v>
      </c>
      <c r="D827" s="29" t="s">
        <v>609</v>
      </c>
      <c r="E827" s="28" t="s">
        <v>4684</v>
      </c>
      <c r="F827" s="28" t="s">
        <v>22</v>
      </c>
      <c r="G827" s="30">
        <v>140000</v>
      </c>
      <c r="H827" s="30">
        <v>10000</v>
      </c>
      <c r="I827" s="28" t="s">
        <v>4685</v>
      </c>
      <c r="J827" s="29" t="s">
        <v>4686</v>
      </c>
      <c r="K827" s="38" t="s">
        <v>4687</v>
      </c>
      <c r="L827" s="28" t="s">
        <v>4669</v>
      </c>
      <c r="M827" s="28"/>
    </row>
    <row r="828" s="1" customFormat="1" ht="120" customHeight="1" spans="1:13">
      <c r="A828" s="28">
        <v>4</v>
      </c>
      <c r="B828" s="28" t="s">
        <v>4688</v>
      </c>
      <c r="C828" s="27" t="s">
        <v>4689</v>
      </c>
      <c r="D828" s="29" t="s">
        <v>609</v>
      </c>
      <c r="E828" s="28" t="s">
        <v>4690</v>
      </c>
      <c r="F828" s="28" t="s">
        <v>110</v>
      </c>
      <c r="G828" s="30">
        <v>80000</v>
      </c>
      <c r="H828" s="30">
        <v>15000</v>
      </c>
      <c r="I828" s="28" t="s">
        <v>4691</v>
      </c>
      <c r="J828" s="29" t="s">
        <v>4692</v>
      </c>
      <c r="K828" s="38" t="s">
        <v>4693</v>
      </c>
      <c r="L828" s="28" t="s">
        <v>4669</v>
      </c>
      <c r="M828" s="28"/>
    </row>
    <row r="829" s="1" customFormat="1" ht="120" customHeight="1" spans="1:13">
      <c r="A829" s="28">
        <v>5</v>
      </c>
      <c r="B829" s="28" t="s">
        <v>4694</v>
      </c>
      <c r="C829" s="27" t="s">
        <v>4695</v>
      </c>
      <c r="D829" s="29" t="s">
        <v>163</v>
      </c>
      <c r="E829" s="28" t="s">
        <v>4696</v>
      </c>
      <c r="F829" s="28" t="s">
        <v>641</v>
      </c>
      <c r="G829" s="30">
        <v>22787</v>
      </c>
      <c r="H829" s="30">
        <v>6000</v>
      </c>
      <c r="I829" s="28" t="s">
        <v>4697</v>
      </c>
      <c r="J829" s="29" t="s">
        <v>4698</v>
      </c>
      <c r="K829" s="38" t="s">
        <v>4699</v>
      </c>
      <c r="L829" s="28" t="s">
        <v>4669</v>
      </c>
      <c r="M829" s="28"/>
    </row>
    <row r="830" s="1" customFormat="1" ht="120" customHeight="1" spans="1:13">
      <c r="A830" s="28">
        <v>6</v>
      </c>
      <c r="B830" s="28" t="s">
        <v>4700</v>
      </c>
      <c r="C830" s="27" t="s">
        <v>4701</v>
      </c>
      <c r="D830" s="29" t="s">
        <v>163</v>
      </c>
      <c r="E830" s="28" t="s">
        <v>4702</v>
      </c>
      <c r="F830" s="28" t="s">
        <v>110</v>
      </c>
      <c r="G830" s="30">
        <v>166375</v>
      </c>
      <c r="H830" s="30">
        <v>15000</v>
      </c>
      <c r="I830" s="28" t="s">
        <v>4703</v>
      </c>
      <c r="J830" s="29" t="s">
        <v>4704</v>
      </c>
      <c r="K830" s="38" t="s">
        <v>4705</v>
      </c>
      <c r="L830" s="28" t="s">
        <v>4669</v>
      </c>
      <c r="M830" s="28"/>
    </row>
    <row r="831" s="1" customFormat="1" ht="120" customHeight="1" spans="1:13">
      <c r="A831" s="28">
        <v>7</v>
      </c>
      <c r="B831" s="28" t="s">
        <v>4706</v>
      </c>
      <c r="C831" s="27" t="s">
        <v>4707</v>
      </c>
      <c r="D831" s="29" t="s">
        <v>163</v>
      </c>
      <c r="E831" s="28" t="s">
        <v>4708</v>
      </c>
      <c r="F831" s="28" t="s">
        <v>110</v>
      </c>
      <c r="G831" s="30">
        <v>121816</v>
      </c>
      <c r="H831" s="30">
        <v>20000</v>
      </c>
      <c r="I831" s="28" t="s">
        <v>4709</v>
      </c>
      <c r="J831" s="29" t="s">
        <v>4710</v>
      </c>
      <c r="K831" s="38" t="s">
        <v>4711</v>
      </c>
      <c r="L831" s="28" t="s">
        <v>4669</v>
      </c>
      <c r="M831" s="28"/>
    </row>
    <row r="832" s="1" customFormat="1" ht="120" customHeight="1" spans="1:13">
      <c r="A832" s="28">
        <v>8</v>
      </c>
      <c r="B832" s="28" t="s">
        <v>4712</v>
      </c>
      <c r="C832" s="27" t="s">
        <v>4713</v>
      </c>
      <c r="D832" s="29" t="s">
        <v>163</v>
      </c>
      <c r="E832" s="28" t="s">
        <v>4714</v>
      </c>
      <c r="F832" s="28" t="s">
        <v>110</v>
      </c>
      <c r="G832" s="30">
        <v>32843</v>
      </c>
      <c r="H832" s="30">
        <v>12000</v>
      </c>
      <c r="I832" s="28" t="s">
        <v>4715</v>
      </c>
      <c r="J832" s="29" t="s">
        <v>4716</v>
      </c>
      <c r="K832" s="38" t="s">
        <v>4711</v>
      </c>
      <c r="L832" s="28" t="s">
        <v>4669</v>
      </c>
      <c r="M832" s="28"/>
    </row>
    <row r="833" s="1" customFormat="1" ht="120" customHeight="1" spans="1:13">
      <c r="A833" s="28">
        <v>9</v>
      </c>
      <c r="B833" s="28" t="s">
        <v>4717</v>
      </c>
      <c r="C833" s="27" t="s">
        <v>4718</v>
      </c>
      <c r="D833" s="29" t="s">
        <v>163</v>
      </c>
      <c r="E833" s="28" t="s">
        <v>4719</v>
      </c>
      <c r="F833" s="28" t="s">
        <v>43</v>
      </c>
      <c r="G833" s="30">
        <v>52471</v>
      </c>
      <c r="H833" s="30">
        <v>5000</v>
      </c>
      <c r="I833" s="28" t="s">
        <v>4720</v>
      </c>
      <c r="J833" s="29" t="s">
        <v>4721</v>
      </c>
      <c r="K833" s="38" t="s">
        <v>4722</v>
      </c>
      <c r="L833" s="28" t="s">
        <v>4669</v>
      </c>
      <c r="M833" s="28"/>
    </row>
    <row r="834" s="1" customFormat="1" ht="120" customHeight="1" spans="1:13">
      <c r="A834" s="28">
        <v>10</v>
      </c>
      <c r="B834" s="28" t="s">
        <v>4723</v>
      </c>
      <c r="C834" s="27" t="s">
        <v>4724</v>
      </c>
      <c r="D834" s="29" t="s">
        <v>163</v>
      </c>
      <c r="E834" s="28" t="s">
        <v>4725</v>
      </c>
      <c r="F834" s="28" t="s">
        <v>43</v>
      </c>
      <c r="G834" s="30">
        <v>71311</v>
      </c>
      <c r="H834" s="30">
        <v>15000</v>
      </c>
      <c r="I834" s="28" t="s">
        <v>4726</v>
      </c>
      <c r="J834" s="29" t="s">
        <v>4727</v>
      </c>
      <c r="K834" s="38" t="s">
        <v>4705</v>
      </c>
      <c r="L834" s="28" t="s">
        <v>4669</v>
      </c>
      <c r="M834" s="28"/>
    </row>
    <row r="835" s="1" customFormat="1" ht="120" customHeight="1" spans="1:13">
      <c r="A835" s="28">
        <v>11</v>
      </c>
      <c r="B835" s="28" t="s">
        <v>4728</v>
      </c>
      <c r="C835" s="27" t="s">
        <v>4729</v>
      </c>
      <c r="D835" s="29" t="s">
        <v>163</v>
      </c>
      <c r="E835" s="28" t="s">
        <v>4730</v>
      </c>
      <c r="F835" s="28" t="s">
        <v>43</v>
      </c>
      <c r="G835" s="30">
        <v>88069</v>
      </c>
      <c r="H835" s="30">
        <v>1000</v>
      </c>
      <c r="I835" s="28" t="s">
        <v>4731</v>
      </c>
      <c r="J835" s="29" t="s">
        <v>4732</v>
      </c>
      <c r="K835" s="38" t="s">
        <v>4711</v>
      </c>
      <c r="L835" s="28" t="s">
        <v>4669</v>
      </c>
      <c r="M835" s="28"/>
    </row>
    <row r="836" s="1" customFormat="1" ht="120" customHeight="1" spans="1:13">
      <c r="A836" s="28">
        <v>12</v>
      </c>
      <c r="B836" s="28" t="s">
        <v>4733</v>
      </c>
      <c r="C836" s="27" t="s">
        <v>4734</v>
      </c>
      <c r="D836" s="29" t="s">
        <v>163</v>
      </c>
      <c r="E836" s="28" t="s">
        <v>4735</v>
      </c>
      <c r="F836" s="28" t="s">
        <v>43</v>
      </c>
      <c r="G836" s="30">
        <v>41500</v>
      </c>
      <c r="H836" s="30">
        <v>10000</v>
      </c>
      <c r="I836" s="28" t="s">
        <v>4736</v>
      </c>
      <c r="J836" s="29" t="s">
        <v>4737</v>
      </c>
      <c r="K836" s="38" t="s">
        <v>4711</v>
      </c>
      <c r="L836" s="28" t="s">
        <v>4669</v>
      </c>
      <c r="M836" s="28"/>
    </row>
    <row r="837" s="1" customFormat="1" ht="120" customHeight="1" spans="1:13">
      <c r="A837" s="28">
        <v>13</v>
      </c>
      <c r="B837" s="28" t="s">
        <v>4738</v>
      </c>
      <c r="C837" s="27" t="s">
        <v>4739</v>
      </c>
      <c r="D837" s="29" t="s">
        <v>163</v>
      </c>
      <c r="E837" s="28" t="s">
        <v>4740</v>
      </c>
      <c r="F837" s="28" t="s">
        <v>43</v>
      </c>
      <c r="G837" s="30">
        <v>115074</v>
      </c>
      <c r="H837" s="30">
        <v>5000</v>
      </c>
      <c r="I837" s="28" t="s">
        <v>4741</v>
      </c>
      <c r="J837" s="29" t="s">
        <v>4742</v>
      </c>
      <c r="K837" s="38" t="s">
        <v>4743</v>
      </c>
      <c r="L837" s="28" t="s">
        <v>4669</v>
      </c>
      <c r="M837" s="28"/>
    </row>
    <row r="838" s="1" customFormat="1" ht="120" customHeight="1" spans="1:13">
      <c r="A838" s="28">
        <v>14</v>
      </c>
      <c r="B838" s="28" t="s">
        <v>4744</v>
      </c>
      <c r="C838" s="27" t="s">
        <v>4745</v>
      </c>
      <c r="D838" s="29" t="s">
        <v>163</v>
      </c>
      <c r="E838" s="28" t="s">
        <v>4746</v>
      </c>
      <c r="F838" s="28" t="s">
        <v>36</v>
      </c>
      <c r="G838" s="30">
        <v>137743</v>
      </c>
      <c r="H838" s="30">
        <v>3000</v>
      </c>
      <c r="I838" s="28" t="s">
        <v>4747</v>
      </c>
      <c r="J838" s="29" t="s">
        <v>4748</v>
      </c>
      <c r="K838" s="38" t="s">
        <v>4749</v>
      </c>
      <c r="L838" s="28" t="s">
        <v>4669</v>
      </c>
      <c r="M838" s="28"/>
    </row>
    <row r="839" s="1" customFormat="1" ht="120" customHeight="1" spans="1:13">
      <c r="A839" s="28">
        <v>15</v>
      </c>
      <c r="B839" s="28" t="s">
        <v>4750</v>
      </c>
      <c r="C839" s="28" t="s">
        <v>4751</v>
      </c>
      <c r="D839" s="29" t="s">
        <v>163</v>
      </c>
      <c r="E839" s="28" t="s">
        <v>4752</v>
      </c>
      <c r="F839" s="28" t="s">
        <v>43</v>
      </c>
      <c r="G839" s="30">
        <v>68290</v>
      </c>
      <c r="H839" s="30">
        <v>20000</v>
      </c>
      <c r="I839" s="28" t="s">
        <v>4753</v>
      </c>
      <c r="J839" s="29" t="s">
        <v>4754</v>
      </c>
      <c r="K839" s="38" t="s">
        <v>4755</v>
      </c>
      <c r="L839" s="28" t="s">
        <v>4669</v>
      </c>
      <c r="M839" s="28"/>
    </row>
    <row r="840" s="1" customFormat="1" ht="120" customHeight="1" spans="1:13">
      <c r="A840" s="28">
        <v>16</v>
      </c>
      <c r="B840" s="28" t="s">
        <v>4756</v>
      </c>
      <c r="C840" s="28" t="s">
        <v>4757</v>
      </c>
      <c r="D840" s="29" t="s">
        <v>181</v>
      </c>
      <c r="E840" s="28" t="s">
        <v>4758</v>
      </c>
      <c r="F840" s="28" t="s">
        <v>110</v>
      </c>
      <c r="G840" s="30">
        <v>12000</v>
      </c>
      <c r="H840" s="30">
        <v>3000</v>
      </c>
      <c r="I840" s="28" t="s">
        <v>4759</v>
      </c>
      <c r="J840" s="29" t="s">
        <v>4760</v>
      </c>
      <c r="K840" s="38" t="s">
        <v>4761</v>
      </c>
      <c r="L840" s="28" t="s">
        <v>4669</v>
      </c>
      <c r="M840" s="28"/>
    </row>
    <row r="841" s="1" customFormat="1" ht="120" customHeight="1" spans="1:13">
      <c r="A841" s="28">
        <v>17</v>
      </c>
      <c r="B841" s="28" t="s">
        <v>4762</v>
      </c>
      <c r="C841" s="27" t="s">
        <v>4763</v>
      </c>
      <c r="D841" s="29" t="s">
        <v>274</v>
      </c>
      <c r="E841" s="28" t="s">
        <v>4764</v>
      </c>
      <c r="F841" s="28" t="s">
        <v>641</v>
      </c>
      <c r="G841" s="30">
        <v>60500</v>
      </c>
      <c r="H841" s="30">
        <v>25000</v>
      </c>
      <c r="I841" s="28" t="s">
        <v>4765</v>
      </c>
      <c r="J841" s="29" t="s">
        <v>4766</v>
      </c>
      <c r="K841" s="38" t="s">
        <v>4767</v>
      </c>
      <c r="L841" s="28" t="s">
        <v>4669</v>
      </c>
      <c r="M841" s="28"/>
    </row>
    <row r="842" s="1" customFormat="1" ht="120" customHeight="1" spans="1:13">
      <c r="A842" s="28">
        <v>18</v>
      </c>
      <c r="B842" s="28" t="s">
        <v>4768</v>
      </c>
      <c r="C842" s="28" t="s">
        <v>4769</v>
      </c>
      <c r="D842" s="29" t="s">
        <v>724</v>
      </c>
      <c r="E842" s="28" t="s">
        <v>4770</v>
      </c>
      <c r="F842" s="28" t="s">
        <v>43</v>
      </c>
      <c r="G842" s="30">
        <v>12000</v>
      </c>
      <c r="H842" s="30">
        <v>3000</v>
      </c>
      <c r="I842" s="28" t="s">
        <v>4771</v>
      </c>
      <c r="J842" s="29" t="s">
        <v>4772</v>
      </c>
      <c r="K842" s="38" t="s">
        <v>4773</v>
      </c>
      <c r="L842" s="28" t="s">
        <v>4669</v>
      </c>
      <c r="M842" s="28"/>
    </row>
    <row r="843" s="1" customFormat="1" ht="120" customHeight="1" spans="1:13">
      <c r="A843" s="28">
        <v>19</v>
      </c>
      <c r="B843" s="28" t="s">
        <v>4774</v>
      </c>
      <c r="C843" s="27" t="s">
        <v>4775</v>
      </c>
      <c r="D843" s="29" t="s">
        <v>738</v>
      </c>
      <c r="E843" s="28" t="s">
        <v>4776</v>
      </c>
      <c r="F843" s="28" t="s">
        <v>641</v>
      </c>
      <c r="G843" s="30">
        <v>15000</v>
      </c>
      <c r="H843" s="30">
        <v>2000</v>
      </c>
      <c r="I843" s="28" t="s">
        <v>4777</v>
      </c>
      <c r="J843" s="29" t="s">
        <v>4778</v>
      </c>
      <c r="K843" s="38" t="s">
        <v>4779</v>
      </c>
      <c r="L843" s="28" t="s">
        <v>4669</v>
      </c>
      <c r="M843" s="28"/>
    </row>
    <row r="844" s="1" customFormat="1" ht="120" customHeight="1" spans="1:13">
      <c r="A844" s="28">
        <v>20</v>
      </c>
      <c r="B844" s="28" t="s">
        <v>4780</v>
      </c>
      <c r="C844" s="27" t="s">
        <v>4781</v>
      </c>
      <c r="D844" s="29" t="s">
        <v>738</v>
      </c>
      <c r="E844" s="28" t="s">
        <v>4782</v>
      </c>
      <c r="F844" s="28" t="s">
        <v>43</v>
      </c>
      <c r="G844" s="30">
        <v>20000</v>
      </c>
      <c r="H844" s="30">
        <v>1000</v>
      </c>
      <c r="I844" s="28" t="s">
        <v>4783</v>
      </c>
      <c r="J844" s="29" t="s">
        <v>4784</v>
      </c>
      <c r="K844" s="38" t="s">
        <v>4785</v>
      </c>
      <c r="L844" s="28" t="s">
        <v>4669</v>
      </c>
      <c r="M844" s="28"/>
    </row>
    <row r="845" s="1" customFormat="1" ht="120" customHeight="1" spans="1:13">
      <c r="A845" s="28">
        <v>21</v>
      </c>
      <c r="B845" s="28" t="s">
        <v>4786</v>
      </c>
      <c r="C845" s="27" t="s">
        <v>4787</v>
      </c>
      <c r="D845" s="29" t="s">
        <v>745</v>
      </c>
      <c r="E845" s="28" t="s">
        <v>4788</v>
      </c>
      <c r="F845" s="28" t="s">
        <v>110</v>
      </c>
      <c r="G845" s="30">
        <v>40000</v>
      </c>
      <c r="H845" s="30">
        <v>10000</v>
      </c>
      <c r="I845" s="28" t="s">
        <v>4789</v>
      </c>
      <c r="J845" s="29" t="s">
        <v>4790</v>
      </c>
      <c r="K845" s="38" t="s">
        <v>4791</v>
      </c>
      <c r="L845" s="28" t="s">
        <v>4669</v>
      </c>
      <c r="M845" s="28"/>
    </row>
    <row r="846" s="1" customFormat="1" ht="120" customHeight="1" spans="1:13">
      <c r="A846" s="28">
        <v>22</v>
      </c>
      <c r="B846" s="28" t="s">
        <v>4792</v>
      </c>
      <c r="C846" s="27" t="s">
        <v>4793</v>
      </c>
      <c r="D846" s="29" t="s">
        <v>131</v>
      </c>
      <c r="E846" s="28" t="s">
        <v>4794</v>
      </c>
      <c r="F846" s="28" t="s">
        <v>110</v>
      </c>
      <c r="G846" s="30">
        <v>12000</v>
      </c>
      <c r="H846" s="30">
        <v>1000</v>
      </c>
      <c r="I846" s="28" t="s">
        <v>4795</v>
      </c>
      <c r="J846" s="29" t="s">
        <v>4796</v>
      </c>
      <c r="K846" s="38" t="s">
        <v>4797</v>
      </c>
      <c r="L846" s="28" t="s">
        <v>4669</v>
      </c>
      <c r="M846" s="28"/>
    </row>
    <row r="847" s="1" customFormat="1" ht="120" customHeight="1" spans="1:13">
      <c r="A847" s="28">
        <v>23</v>
      </c>
      <c r="B847" s="28" t="s">
        <v>4798</v>
      </c>
      <c r="C847" s="27" t="s">
        <v>4799</v>
      </c>
      <c r="D847" s="29" t="s">
        <v>131</v>
      </c>
      <c r="E847" s="28" t="s">
        <v>4800</v>
      </c>
      <c r="F847" s="28" t="s">
        <v>1820</v>
      </c>
      <c r="G847" s="30">
        <v>120000</v>
      </c>
      <c r="H847" s="30">
        <v>15000</v>
      </c>
      <c r="I847" s="28" t="s">
        <v>4801</v>
      </c>
      <c r="J847" s="29" t="s">
        <v>4802</v>
      </c>
      <c r="K847" s="38" t="s">
        <v>4803</v>
      </c>
      <c r="L847" s="28" t="s">
        <v>4669</v>
      </c>
      <c r="M847" s="28"/>
    </row>
    <row r="848" s="1" customFormat="1" ht="120" customHeight="1" spans="1:13">
      <c r="A848" s="28">
        <v>24</v>
      </c>
      <c r="B848" s="28" t="s">
        <v>4804</v>
      </c>
      <c r="C848" s="27" t="s">
        <v>4805</v>
      </c>
      <c r="D848" s="29" t="s">
        <v>131</v>
      </c>
      <c r="E848" s="28" t="s">
        <v>4806</v>
      </c>
      <c r="F848" s="28" t="s">
        <v>43</v>
      </c>
      <c r="G848" s="30">
        <v>39653</v>
      </c>
      <c r="H848" s="30">
        <v>1760</v>
      </c>
      <c r="I848" s="28" t="s">
        <v>4807</v>
      </c>
      <c r="J848" s="29" t="s">
        <v>4808</v>
      </c>
      <c r="K848" s="38" t="s">
        <v>4809</v>
      </c>
      <c r="L848" s="28" t="s">
        <v>4669</v>
      </c>
      <c r="M848" s="28"/>
    </row>
    <row r="849" s="1" customFormat="1" ht="120" customHeight="1" spans="1:13">
      <c r="A849" s="28">
        <v>25</v>
      </c>
      <c r="B849" s="28" t="s">
        <v>4810</v>
      </c>
      <c r="C849" s="28" t="s">
        <v>4811</v>
      </c>
      <c r="D849" s="29" t="s">
        <v>131</v>
      </c>
      <c r="E849" s="28" t="s">
        <v>4812</v>
      </c>
      <c r="F849" s="28" t="s">
        <v>77</v>
      </c>
      <c r="G849" s="30">
        <v>12000</v>
      </c>
      <c r="H849" s="30">
        <v>500</v>
      </c>
      <c r="I849" s="28" t="s">
        <v>1821</v>
      </c>
      <c r="J849" s="29" t="s">
        <v>4813</v>
      </c>
      <c r="K849" s="38" t="s">
        <v>4810</v>
      </c>
      <c r="L849" s="28" t="s">
        <v>4669</v>
      </c>
      <c r="M849" s="28"/>
    </row>
    <row r="850" s="1" customFormat="1" ht="120" customHeight="1" spans="1:13">
      <c r="A850" s="28">
        <v>26</v>
      </c>
      <c r="B850" s="28" t="s">
        <v>4814</v>
      </c>
      <c r="C850" s="28" t="s">
        <v>4815</v>
      </c>
      <c r="D850" s="29" t="s">
        <v>131</v>
      </c>
      <c r="E850" s="28" t="s">
        <v>4816</v>
      </c>
      <c r="F850" s="28" t="s">
        <v>110</v>
      </c>
      <c r="G850" s="30">
        <v>30000</v>
      </c>
      <c r="H850" s="30">
        <v>5000</v>
      </c>
      <c r="I850" s="28" t="s">
        <v>4817</v>
      </c>
      <c r="J850" s="29" t="s">
        <v>4818</v>
      </c>
      <c r="K850" s="38" t="s">
        <v>4819</v>
      </c>
      <c r="L850" s="28" t="s">
        <v>4669</v>
      </c>
      <c r="M850" s="28"/>
    </row>
    <row r="851" s="1" customFormat="1" ht="120" customHeight="1" spans="1:13">
      <c r="A851" s="28">
        <v>27</v>
      </c>
      <c r="B851" s="28" t="s">
        <v>4820</v>
      </c>
      <c r="C851" s="27" t="s">
        <v>4821</v>
      </c>
      <c r="D851" s="29" t="s">
        <v>389</v>
      </c>
      <c r="E851" s="28" t="s">
        <v>4822</v>
      </c>
      <c r="F851" s="28" t="s">
        <v>77</v>
      </c>
      <c r="G851" s="30">
        <v>49241</v>
      </c>
      <c r="H851" s="30">
        <v>5000</v>
      </c>
      <c r="I851" s="28" t="s">
        <v>4823</v>
      </c>
      <c r="J851" s="29" t="s">
        <v>4824</v>
      </c>
      <c r="K851" s="38" t="s">
        <v>4825</v>
      </c>
      <c r="L851" s="28" t="s">
        <v>4669</v>
      </c>
      <c r="M851" s="28"/>
    </row>
    <row r="852" s="1" customFormat="1" ht="120" customHeight="1" spans="1:13">
      <c r="A852" s="28">
        <v>28</v>
      </c>
      <c r="B852" s="28" t="s">
        <v>4826</v>
      </c>
      <c r="C852" s="27" t="s">
        <v>4827</v>
      </c>
      <c r="D852" s="29" t="s">
        <v>389</v>
      </c>
      <c r="E852" s="28" t="s">
        <v>4828</v>
      </c>
      <c r="F852" s="28" t="s">
        <v>43</v>
      </c>
      <c r="G852" s="30">
        <v>16000</v>
      </c>
      <c r="H852" s="30">
        <v>5000</v>
      </c>
      <c r="I852" s="28" t="s">
        <v>1821</v>
      </c>
      <c r="J852" s="29" t="s">
        <v>4829</v>
      </c>
      <c r="K852" s="38" t="s">
        <v>4830</v>
      </c>
      <c r="L852" s="28" t="s">
        <v>4669</v>
      </c>
      <c r="M852" s="28"/>
    </row>
    <row r="853" s="1" customFormat="1" ht="120" customHeight="1" spans="1:13">
      <c r="A853" s="28">
        <v>29</v>
      </c>
      <c r="B853" s="28" t="s">
        <v>4831</v>
      </c>
      <c r="C853" s="27" t="s">
        <v>4832</v>
      </c>
      <c r="D853" s="29" t="s">
        <v>801</v>
      </c>
      <c r="E853" s="28" t="s">
        <v>4833</v>
      </c>
      <c r="F853" s="28" t="s">
        <v>43</v>
      </c>
      <c r="G853" s="30">
        <v>40000</v>
      </c>
      <c r="H853" s="30">
        <v>2000</v>
      </c>
      <c r="I853" s="28" t="s">
        <v>4834</v>
      </c>
      <c r="J853" s="29" t="s">
        <v>4835</v>
      </c>
      <c r="K853" s="38" t="s">
        <v>4836</v>
      </c>
      <c r="L853" s="28" t="s">
        <v>4669</v>
      </c>
      <c r="M853" s="28"/>
    </row>
    <row r="854" s="1" customFormat="1" ht="120" customHeight="1" spans="1:13">
      <c r="A854" s="28">
        <v>30</v>
      </c>
      <c r="B854" s="28" t="s">
        <v>4837</v>
      </c>
      <c r="C854" s="27" t="s">
        <v>4838</v>
      </c>
      <c r="D854" s="29" t="s">
        <v>1910</v>
      </c>
      <c r="E854" s="28" t="s">
        <v>4839</v>
      </c>
      <c r="F854" s="28" t="s">
        <v>43</v>
      </c>
      <c r="G854" s="30">
        <v>30000</v>
      </c>
      <c r="H854" s="30">
        <v>3000</v>
      </c>
      <c r="I854" s="28" t="s">
        <v>4840</v>
      </c>
      <c r="J854" s="29" t="s">
        <v>4841</v>
      </c>
      <c r="K854" s="38" t="s">
        <v>4842</v>
      </c>
      <c r="L854" s="28" t="s">
        <v>4669</v>
      </c>
      <c r="M854" s="28"/>
    </row>
    <row r="855" s="1" customFormat="1" ht="120" customHeight="1" spans="1:13">
      <c r="A855" s="28">
        <v>31</v>
      </c>
      <c r="B855" s="28" t="s">
        <v>4843</v>
      </c>
      <c r="C855" s="28" t="s">
        <v>4844</v>
      </c>
      <c r="D855" s="29" t="s">
        <v>1910</v>
      </c>
      <c r="E855" s="28" t="s">
        <v>4845</v>
      </c>
      <c r="F855" s="28" t="s">
        <v>110</v>
      </c>
      <c r="G855" s="30">
        <v>15000</v>
      </c>
      <c r="H855" s="30">
        <v>3000</v>
      </c>
      <c r="I855" s="28" t="s">
        <v>4846</v>
      </c>
      <c r="J855" s="29" t="s">
        <v>4847</v>
      </c>
      <c r="K855" s="38" t="s">
        <v>4848</v>
      </c>
      <c r="L855" s="28" t="s">
        <v>4669</v>
      </c>
      <c r="M855" s="28"/>
    </row>
    <row r="856" s="1" customFormat="1" ht="120" customHeight="1" spans="1:13">
      <c r="A856" s="28">
        <v>32</v>
      </c>
      <c r="B856" s="28" t="s">
        <v>4849</v>
      </c>
      <c r="C856" s="28" t="s">
        <v>4850</v>
      </c>
      <c r="D856" s="29" t="s">
        <v>1910</v>
      </c>
      <c r="E856" s="28" t="s">
        <v>4851</v>
      </c>
      <c r="F856" s="28" t="s">
        <v>110</v>
      </c>
      <c r="G856" s="30">
        <v>32000</v>
      </c>
      <c r="H856" s="30">
        <v>3000</v>
      </c>
      <c r="I856" s="28" t="s">
        <v>1821</v>
      </c>
      <c r="J856" s="29" t="s">
        <v>4852</v>
      </c>
      <c r="K856" s="38" t="s">
        <v>4853</v>
      </c>
      <c r="L856" s="28" t="s">
        <v>4669</v>
      </c>
      <c r="M856" s="28"/>
    </row>
    <row r="857" s="1" customFormat="1" ht="120" customHeight="1" spans="1:13">
      <c r="A857" s="28">
        <v>33</v>
      </c>
      <c r="B857" s="28" t="s">
        <v>4854</v>
      </c>
      <c r="C857" s="27" t="s">
        <v>4855</v>
      </c>
      <c r="D857" s="29" t="s">
        <v>808</v>
      </c>
      <c r="E857" s="28" t="s">
        <v>4856</v>
      </c>
      <c r="F857" s="28" t="s">
        <v>22</v>
      </c>
      <c r="G857" s="30">
        <v>3100000</v>
      </c>
      <c r="H857" s="30">
        <v>50000</v>
      </c>
      <c r="I857" s="28" t="s">
        <v>4857</v>
      </c>
      <c r="J857" s="29" t="s">
        <v>4858</v>
      </c>
      <c r="K857" s="38" t="s">
        <v>4859</v>
      </c>
      <c r="L857" s="28" t="s">
        <v>4669</v>
      </c>
      <c r="M857" s="28"/>
    </row>
    <row r="858" s="1" customFormat="1" ht="120" customHeight="1" spans="1:13">
      <c r="A858" s="28">
        <v>34</v>
      </c>
      <c r="B858" s="28" t="s">
        <v>4860</v>
      </c>
      <c r="C858" s="28" t="s">
        <v>4861</v>
      </c>
      <c r="D858" s="29" t="s">
        <v>808</v>
      </c>
      <c r="E858" s="28" t="s">
        <v>4862</v>
      </c>
      <c r="F858" s="28" t="s">
        <v>110</v>
      </c>
      <c r="G858" s="30">
        <v>63653</v>
      </c>
      <c r="H858" s="30">
        <v>6000</v>
      </c>
      <c r="I858" s="28" t="s">
        <v>4863</v>
      </c>
      <c r="J858" s="29" t="s">
        <v>4864</v>
      </c>
      <c r="K858" s="38" t="s">
        <v>4865</v>
      </c>
      <c r="L858" s="28" t="s">
        <v>4669</v>
      </c>
      <c r="M858" s="28"/>
    </row>
    <row r="859" s="1" customFormat="1" ht="120" customHeight="1" spans="1:13">
      <c r="A859" s="28">
        <v>35</v>
      </c>
      <c r="B859" s="28" t="s">
        <v>4866</v>
      </c>
      <c r="C859" s="27" t="s">
        <v>4867</v>
      </c>
      <c r="D859" s="29" t="s">
        <v>415</v>
      </c>
      <c r="E859" s="28" t="s">
        <v>4868</v>
      </c>
      <c r="F859" s="28" t="s">
        <v>641</v>
      </c>
      <c r="G859" s="30">
        <v>43256</v>
      </c>
      <c r="H859" s="30">
        <v>24000</v>
      </c>
      <c r="I859" s="28" t="s">
        <v>4869</v>
      </c>
      <c r="J859" s="29" t="s">
        <v>4870</v>
      </c>
      <c r="K859" s="38" t="s">
        <v>4871</v>
      </c>
      <c r="L859" s="28" t="s">
        <v>4669</v>
      </c>
      <c r="M859" s="28"/>
    </row>
    <row r="860" s="1" customFormat="1" ht="120" customHeight="1" spans="1:13">
      <c r="A860" s="28">
        <v>36</v>
      </c>
      <c r="B860" s="28" t="s">
        <v>4872</v>
      </c>
      <c r="C860" s="27" t="s">
        <v>4873</v>
      </c>
      <c r="D860" s="29" t="s">
        <v>415</v>
      </c>
      <c r="E860" s="28" t="s">
        <v>4874</v>
      </c>
      <c r="F860" s="28" t="s">
        <v>43</v>
      </c>
      <c r="G860" s="30">
        <v>13760</v>
      </c>
      <c r="H860" s="30">
        <v>4027</v>
      </c>
      <c r="I860" s="28" t="s">
        <v>4875</v>
      </c>
      <c r="J860" s="29" t="s">
        <v>4876</v>
      </c>
      <c r="K860" s="38" t="s">
        <v>4871</v>
      </c>
      <c r="L860" s="28" t="s">
        <v>4669</v>
      </c>
      <c r="M860" s="28"/>
    </row>
    <row r="861" s="1" customFormat="1" ht="120" customHeight="1" spans="1:13">
      <c r="A861" s="28">
        <v>37</v>
      </c>
      <c r="B861" s="28" t="s">
        <v>4877</v>
      </c>
      <c r="C861" s="27" t="s">
        <v>4878</v>
      </c>
      <c r="D861" s="29" t="s">
        <v>415</v>
      </c>
      <c r="E861" s="28" t="s">
        <v>4879</v>
      </c>
      <c r="F861" s="28" t="s">
        <v>43</v>
      </c>
      <c r="G861" s="30">
        <v>492960</v>
      </c>
      <c r="H861" s="30">
        <v>60000</v>
      </c>
      <c r="I861" s="28" t="s">
        <v>4880</v>
      </c>
      <c r="J861" s="29" t="s">
        <v>4881</v>
      </c>
      <c r="K861" s="38" t="s">
        <v>4767</v>
      </c>
      <c r="L861" s="28" t="s">
        <v>4669</v>
      </c>
      <c r="M861" s="28"/>
    </row>
    <row r="862" s="1" customFormat="1" ht="120" customHeight="1" spans="1:13">
      <c r="A862" s="28">
        <v>38</v>
      </c>
      <c r="B862" s="28" t="s">
        <v>4882</v>
      </c>
      <c r="C862" s="27" t="s">
        <v>4883</v>
      </c>
      <c r="D862" s="29" t="s">
        <v>415</v>
      </c>
      <c r="E862" s="28" t="s">
        <v>4884</v>
      </c>
      <c r="F862" s="28" t="s">
        <v>43</v>
      </c>
      <c r="G862" s="30">
        <v>58700</v>
      </c>
      <c r="H862" s="30">
        <v>27390</v>
      </c>
      <c r="I862" s="28" t="s">
        <v>4885</v>
      </c>
      <c r="J862" s="29" t="s">
        <v>4886</v>
      </c>
      <c r="K862" s="38" t="s">
        <v>4767</v>
      </c>
      <c r="L862" s="28" t="s">
        <v>4669</v>
      </c>
      <c r="M862" s="28"/>
    </row>
    <row r="863" s="1" customFormat="1" ht="120" customHeight="1" spans="1:13">
      <c r="A863" s="28">
        <v>39</v>
      </c>
      <c r="B863" s="28" t="s">
        <v>4887</v>
      </c>
      <c r="C863" s="27" t="s">
        <v>4888</v>
      </c>
      <c r="D863" s="29" t="s">
        <v>415</v>
      </c>
      <c r="E863" s="28" t="s">
        <v>4889</v>
      </c>
      <c r="F863" s="28" t="s">
        <v>43</v>
      </c>
      <c r="G863" s="30">
        <v>229106</v>
      </c>
      <c r="H863" s="30">
        <v>12000</v>
      </c>
      <c r="I863" s="28" t="s">
        <v>4890</v>
      </c>
      <c r="J863" s="29" t="s">
        <v>4891</v>
      </c>
      <c r="K863" s="38" t="s">
        <v>4892</v>
      </c>
      <c r="L863" s="28" t="s">
        <v>4669</v>
      </c>
      <c r="M863" s="28"/>
    </row>
    <row r="864" s="1" customFormat="1" ht="120" customHeight="1" spans="1:13">
      <c r="A864" s="28">
        <v>40</v>
      </c>
      <c r="B864" s="28" t="s">
        <v>4893</v>
      </c>
      <c r="C864" s="28" t="s">
        <v>4894</v>
      </c>
      <c r="D864" s="29" t="s">
        <v>415</v>
      </c>
      <c r="E864" s="28" t="s">
        <v>4895</v>
      </c>
      <c r="F864" s="28" t="s">
        <v>43</v>
      </c>
      <c r="G864" s="30">
        <v>19857</v>
      </c>
      <c r="H864" s="30">
        <v>4330</v>
      </c>
      <c r="I864" s="28" t="s">
        <v>4896</v>
      </c>
      <c r="J864" s="29" t="s">
        <v>4897</v>
      </c>
      <c r="K864" s="38" t="s">
        <v>4871</v>
      </c>
      <c r="L864" s="28" t="s">
        <v>4669</v>
      </c>
      <c r="M864" s="28"/>
    </row>
    <row r="865" s="1" customFormat="1" ht="120" customHeight="1" spans="1:13">
      <c r="A865" s="28">
        <v>41</v>
      </c>
      <c r="B865" s="28" t="s">
        <v>4898</v>
      </c>
      <c r="C865" s="28" t="s">
        <v>4899</v>
      </c>
      <c r="D865" s="29" t="s">
        <v>415</v>
      </c>
      <c r="E865" s="28" t="s">
        <v>4900</v>
      </c>
      <c r="F865" s="28" t="s">
        <v>77</v>
      </c>
      <c r="G865" s="30">
        <v>34183</v>
      </c>
      <c r="H865" s="30">
        <v>15663</v>
      </c>
      <c r="I865" s="28" t="s">
        <v>4901</v>
      </c>
      <c r="J865" s="29" t="s">
        <v>4902</v>
      </c>
      <c r="K865" s="38" t="s">
        <v>4903</v>
      </c>
      <c r="L865" s="28" t="s">
        <v>4669</v>
      </c>
      <c r="M865" s="28"/>
    </row>
    <row r="866" s="1" customFormat="1" ht="120" customHeight="1" spans="1:13">
      <c r="A866" s="28">
        <v>42</v>
      </c>
      <c r="B866" s="28" t="s">
        <v>4904</v>
      </c>
      <c r="C866" s="28" t="s">
        <v>4905</v>
      </c>
      <c r="D866" s="29" t="s">
        <v>415</v>
      </c>
      <c r="E866" s="28" t="s">
        <v>4906</v>
      </c>
      <c r="F866" s="28" t="s">
        <v>30</v>
      </c>
      <c r="G866" s="30">
        <v>2750</v>
      </c>
      <c r="H866" s="30">
        <v>168</v>
      </c>
      <c r="I866" s="28" t="s">
        <v>4907</v>
      </c>
      <c r="J866" s="29" t="s">
        <v>4908</v>
      </c>
      <c r="K866" s="38" t="s">
        <v>4767</v>
      </c>
      <c r="L866" s="28" t="s">
        <v>4669</v>
      </c>
      <c r="M866" s="28"/>
    </row>
    <row r="867" s="1" customFormat="1" ht="120" customHeight="1" spans="1:13">
      <c r="A867" s="28">
        <v>43</v>
      </c>
      <c r="B867" s="28" t="s">
        <v>4909</v>
      </c>
      <c r="C867" s="28" t="s">
        <v>4910</v>
      </c>
      <c r="D867" s="29" t="s">
        <v>1653</v>
      </c>
      <c r="E867" s="28" t="s">
        <v>4911</v>
      </c>
      <c r="F867" s="28" t="s">
        <v>1617</v>
      </c>
      <c r="G867" s="30">
        <v>15000</v>
      </c>
      <c r="H867" s="30">
        <v>1000</v>
      </c>
      <c r="I867" s="28" t="s">
        <v>4912</v>
      </c>
      <c r="J867" s="29" t="s">
        <v>4913</v>
      </c>
      <c r="K867" s="38" t="s">
        <v>4914</v>
      </c>
      <c r="L867" s="28" t="s">
        <v>4669</v>
      </c>
      <c r="M867" s="28"/>
    </row>
    <row r="868" s="1" customFormat="1" ht="120" customHeight="1" spans="1:13">
      <c r="A868" s="28">
        <v>44</v>
      </c>
      <c r="B868" s="28" t="s">
        <v>4915</v>
      </c>
      <c r="C868" s="28" t="s">
        <v>4916</v>
      </c>
      <c r="D868" s="29" t="s">
        <v>1653</v>
      </c>
      <c r="E868" s="28" t="s">
        <v>4917</v>
      </c>
      <c r="F868" s="28" t="s">
        <v>77</v>
      </c>
      <c r="G868" s="30">
        <v>75000</v>
      </c>
      <c r="H868" s="30">
        <v>4500</v>
      </c>
      <c r="I868" s="28" t="s">
        <v>4918</v>
      </c>
      <c r="J868" s="29" t="s">
        <v>4919</v>
      </c>
      <c r="K868" s="38" t="s">
        <v>4920</v>
      </c>
      <c r="L868" s="28" t="s">
        <v>4669</v>
      </c>
      <c r="M868" s="28"/>
    </row>
    <row r="869" s="1" customFormat="1" ht="120" customHeight="1" spans="1:13">
      <c r="A869" s="28">
        <v>45</v>
      </c>
      <c r="B869" s="28" t="s">
        <v>4921</v>
      </c>
      <c r="C869" s="27" t="s">
        <v>4922</v>
      </c>
      <c r="D869" s="29" t="s">
        <v>856</v>
      </c>
      <c r="E869" s="28" t="s">
        <v>4923</v>
      </c>
      <c r="F869" s="28" t="s">
        <v>43</v>
      </c>
      <c r="G869" s="30">
        <v>183460</v>
      </c>
      <c r="H869" s="30">
        <v>13800</v>
      </c>
      <c r="I869" s="28" t="s">
        <v>4924</v>
      </c>
      <c r="J869" s="29" t="s">
        <v>4925</v>
      </c>
      <c r="K869" s="38" t="s">
        <v>4926</v>
      </c>
      <c r="L869" s="28" t="s">
        <v>4669</v>
      </c>
      <c r="M869" s="28"/>
    </row>
    <row r="870" s="1" customFormat="1" ht="120" customHeight="1" spans="1:13">
      <c r="A870" s="28">
        <v>46</v>
      </c>
      <c r="B870" s="28" t="s">
        <v>4927</v>
      </c>
      <c r="C870" s="28" t="s">
        <v>4928</v>
      </c>
      <c r="D870" s="29" t="s">
        <v>856</v>
      </c>
      <c r="E870" s="28" t="s">
        <v>4929</v>
      </c>
      <c r="F870" s="28" t="s">
        <v>43</v>
      </c>
      <c r="G870" s="30">
        <v>150596</v>
      </c>
      <c r="H870" s="30">
        <v>15000</v>
      </c>
      <c r="I870" s="28" t="s">
        <v>4930</v>
      </c>
      <c r="J870" s="29" t="s">
        <v>4931</v>
      </c>
      <c r="K870" s="38" t="s">
        <v>4932</v>
      </c>
      <c r="L870" s="28" t="s">
        <v>4669</v>
      </c>
      <c r="M870" s="28"/>
    </row>
    <row r="871" s="1" customFormat="1" ht="120" customHeight="1" spans="1:13">
      <c r="A871" s="28">
        <v>47</v>
      </c>
      <c r="B871" s="28" t="s">
        <v>4933</v>
      </c>
      <c r="C871" s="28" t="s">
        <v>4934</v>
      </c>
      <c r="D871" s="29" t="s">
        <v>856</v>
      </c>
      <c r="E871" s="28" t="s">
        <v>4935</v>
      </c>
      <c r="F871" s="28" t="s">
        <v>77</v>
      </c>
      <c r="G871" s="30">
        <v>54384</v>
      </c>
      <c r="H871" s="30">
        <v>8000</v>
      </c>
      <c r="I871" s="28" t="s">
        <v>4936</v>
      </c>
      <c r="J871" s="29" t="s">
        <v>4937</v>
      </c>
      <c r="K871" s="38" t="s">
        <v>4938</v>
      </c>
      <c r="L871" s="28" t="s">
        <v>4669</v>
      </c>
      <c r="M871" s="28"/>
    </row>
    <row r="872" s="1" customFormat="1" ht="163" customHeight="1" spans="1:13">
      <c r="A872" s="28">
        <v>48</v>
      </c>
      <c r="B872" s="28" t="s">
        <v>4939</v>
      </c>
      <c r="C872" s="27" t="s">
        <v>4940</v>
      </c>
      <c r="D872" s="29" t="s">
        <v>188</v>
      </c>
      <c r="E872" s="28" t="s">
        <v>4941</v>
      </c>
      <c r="F872" s="28" t="s">
        <v>110</v>
      </c>
      <c r="G872" s="30">
        <v>49565</v>
      </c>
      <c r="H872" s="30">
        <v>8000</v>
      </c>
      <c r="I872" s="28" t="s">
        <v>4942</v>
      </c>
      <c r="J872" s="29" t="s">
        <v>4943</v>
      </c>
      <c r="K872" s="38" t="s">
        <v>4722</v>
      </c>
      <c r="L872" s="28" t="s">
        <v>4669</v>
      </c>
      <c r="M872" s="28"/>
    </row>
    <row r="873" s="1" customFormat="1" ht="171" customHeight="1" spans="1:13">
      <c r="A873" s="28">
        <v>49</v>
      </c>
      <c r="B873" s="28" t="s">
        <v>4944</v>
      </c>
      <c r="C873" s="27" t="s">
        <v>4945</v>
      </c>
      <c r="D873" s="29" t="s">
        <v>188</v>
      </c>
      <c r="E873" s="28" t="s">
        <v>4946</v>
      </c>
      <c r="F873" s="28" t="s">
        <v>110</v>
      </c>
      <c r="G873" s="30">
        <v>17993</v>
      </c>
      <c r="H873" s="30">
        <v>3000</v>
      </c>
      <c r="I873" s="28" t="s">
        <v>4947</v>
      </c>
      <c r="J873" s="29" t="s">
        <v>4948</v>
      </c>
      <c r="K873" s="38" t="s">
        <v>4722</v>
      </c>
      <c r="L873" s="28" t="s">
        <v>4669</v>
      </c>
      <c r="M873" s="28"/>
    </row>
    <row r="874" s="1" customFormat="1" ht="177" customHeight="1" spans="1:13">
      <c r="A874" s="28">
        <v>50</v>
      </c>
      <c r="B874" s="28" t="s">
        <v>4949</v>
      </c>
      <c r="C874" s="27" t="s">
        <v>4950</v>
      </c>
      <c r="D874" s="29" t="s">
        <v>188</v>
      </c>
      <c r="E874" s="28" t="s">
        <v>4951</v>
      </c>
      <c r="F874" s="28" t="s">
        <v>641</v>
      </c>
      <c r="G874" s="30">
        <v>58186</v>
      </c>
      <c r="H874" s="30">
        <v>3000</v>
      </c>
      <c r="I874" s="28" t="s">
        <v>4952</v>
      </c>
      <c r="J874" s="29" t="s">
        <v>4953</v>
      </c>
      <c r="K874" s="38" t="s">
        <v>4722</v>
      </c>
      <c r="L874" s="28" t="s">
        <v>4669</v>
      </c>
      <c r="M874" s="28"/>
    </row>
    <row r="875" s="1" customFormat="1" ht="120" customHeight="1" spans="1:13">
      <c r="A875" s="28">
        <v>51</v>
      </c>
      <c r="B875" s="28" t="s">
        <v>4954</v>
      </c>
      <c r="C875" s="27" t="s">
        <v>4955</v>
      </c>
      <c r="D875" s="29" t="s">
        <v>188</v>
      </c>
      <c r="E875" s="28" t="s">
        <v>4956</v>
      </c>
      <c r="F875" s="28" t="s">
        <v>110</v>
      </c>
      <c r="G875" s="30">
        <v>29992</v>
      </c>
      <c r="H875" s="30">
        <v>13000</v>
      </c>
      <c r="I875" s="28" t="s">
        <v>1821</v>
      </c>
      <c r="J875" s="29" t="s">
        <v>4957</v>
      </c>
      <c r="K875" s="38" t="s">
        <v>4958</v>
      </c>
      <c r="L875" s="28" t="s">
        <v>4669</v>
      </c>
      <c r="M875" s="28"/>
    </row>
    <row r="876" s="1" customFormat="1" ht="120" customHeight="1" spans="1:13">
      <c r="A876" s="28">
        <v>52</v>
      </c>
      <c r="B876" s="28" t="s">
        <v>4959</v>
      </c>
      <c r="C876" s="27" t="s">
        <v>4960</v>
      </c>
      <c r="D876" s="29" t="s">
        <v>188</v>
      </c>
      <c r="E876" s="28" t="s">
        <v>4961</v>
      </c>
      <c r="F876" s="28" t="s">
        <v>77</v>
      </c>
      <c r="G876" s="30">
        <v>27450</v>
      </c>
      <c r="H876" s="30">
        <v>2950</v>
      </c>
      <c r="I876" s="28" t="s">
        <v>4962</v>
      </c>
      <c r="J876" s="29" t="s">
        <v>4963</v>
      </c>
      <c r="K876" s="38" t="s">
        <v>4964</v>
      </c>
      <c r="L876" s="28" t="s">
        <v>4669</v>
      </c>
      <c r="M876" s="28"/>
    </row>
    <row r="877" s="1" customFormat="1" ht="120" customHeight="1" spans="1:13">
      <c r="A877" s="28">
        <v>53</v>
      </c>
      <c r="B877" s="28" t="s">
        <v>4965</v>
      </c>
      <c r="C877" s="27" t="s">
        <v>4966</v>
      </c>
      <c r="D877" s="29" t="s">
        <v>188</v>
      </c>
      <c r="E877" s="28" t="s">
        <v>4967</v>
      </c>
      <c r="F877" s="28" t="s">
        <v>43</v>
      </c>
      <c r="G877" s="30">
        <v>149051</v>
      </c>
      <c r="H877" s="30">
        <v>50000</v>
      </c>
      <c r="I877" s="28" t="s">
        <v>4968</v>
      </c>
      <c r="J877" s="29" t="s">
        <v>4969</v>
      </c>
      <c r="K877" s="38" t="s">
        <v>4970</v>
      </c>
      <c r="L877" s="28" t="s">
        <v>4669</v>
      </c>
      <c r="M877" s="28"/>
    </row>
    <row r="878" s="1" customFormat="1" ht="120" customHeight="1" spans="1:13">
      <c r="A878" s="28">
        <v>54</v>
      </c>
      <c r="B878" s="28" t="s">
        <v>4971</v>
      </c>
      <c r="C878" s="27" t="s">
        <v>4972</v>
      </c>
      <c r="D878" s="29" t="s">
        <v>188</v>
      </c>
      <c r="E878" s="28" t="s">
        <v>4973</v>
      </c>
      <c r="F878" s="28" t="s">
        <v>77</v>
      </c>
      <c r="G878" s="30">
        <v>55641</v>
      </c>
      <c r="H878" s="30">
        <v>1000</v>
      </c>
      <c r="I878" s="28" t="s">
        <v>4974</v>
      </c>
      <c r="J878" s="29" t="s">
        <v>4975</v>
      </c>
      <c r="K878" s="38" t="s">
        <v>4976</v>
      </c>
      <c r="L878" s="28" t="s">
        <v>4669</v>
      </c>
      <c r="M878" s="28"/>
    </row>
    <row r="879" s="1" customFormat="1" ht="120" customHeight="1" spans="1:13">
      <c r="A879" s="28">
        <v>55</v>
      </c>
      <c r="B879" s="28" t="s">
        <v>4977</v>
      </c>
      <c r="C879" s="27" t="s">
        <v>4978</v>
      </c>
      <c r="D879" s="29" t="s">
        <v>188</v>
      </c>
      <c r="E879" s="28" t="s">
        <v>4979</v>
      </c>
      <c r="F879" s="28" t="s">
        <v>77</v>
      </c>
      <c r="G879" s="30">
        <v>133462</v>
      </c>
      <c r="H879" s="30">
        <v>35000</v>
      </c>
      <c r="I879" s="28" t="s">
        <v>4980</v>
      </c>
      <c r="J879" s="29" t="s">
        <v>4981</v>
      </c>
      <c r="K879" s="38" t="s">
        <v>4982</v>
      </c>
      <c r="L879" s="28" t="s">
        <v>4669</v>
      </c>
      <c r="M879" s="28"/>
    </row>
    <row r="880" s="1" customFormat="1" ht="120" customHeight="1" spans="1:13">
      <c r="A880" s="28">
        <v>56</v>
      </c>
      <c r="B880" s="28" t="s">
        <v>4983</v>
      </c>
      <c r="C880" s="27" t="s">
        <v>4984</v>
      </c>
      <c r="D880" s="29" t="s">
        <v>188</v>
      </c>
      <c r="E880" s="28" t="s">
        <v>4985</v>
      </c>
      <c r="F880" s="28" t="s">
        <v>43</v>
      </c>
      <c r="G880" s="30">
        <v>47700</v>
      </c>
      <c r="H880" s="30">
        <v>25000</v>
      </c>
      <c r="I880" s="28" t="s">
        <v>4986</v>
      </c>
      <c r="J880" s="29" t="s">
        <v>4987</v>
      </c>
      <c r="K880" s="38" t="s">
        <v>4711</v>
      </c>
      <c r="L880" s="28" t="s">
        <v>4669</v>
      </c>
      <c r="M880" s="28"/>
    </row>
    <row r="881" s="1" customFormat="1" ht="120" customHeight="1" spans="1:13">
      <c r="A881" s="28">
        <v>57</v>
      </c>
      <c r="B881" s="28" t="s">
        <v>4988</v>
      </c>
      <c r="C881" s="27" t="s">
        <v>4989</v>
      </c>
      <c r="D881" s="29" t="s">
        <v>188</v>
      </c>
      <c r="E881" s="28" t="s">
        <v>4990</v>
      </c>
      <c r="F881" s="28" t="s">
        <v>36</v>
      </c>
      <c r="G881" s="30">
        <v>54000</v>
      </c>
      <c r="H881" s="30">
        <v>15000</v>
      </c>
      <c r="I881" s="28" t="s">
        <v>4991</v>
      </c>
      <c r="J881" s="29" t="s">
        <v>4992</v>
      </c>
      <c r="K881" s="38" t="s">
        <v>4773</v>
      </c>
      <c r="L881" s="28" t="s">
        <v>4669</v>
      </c>
      <c r="M881" s="28"/>
    </row>
    <row r="882" s="1" customFormat="1" ht="120" customHeight="1" spans="1:13">
      <c r="A882" s="28">
        <v>58</v>
      </c>
      <c r="B882" s="28" t="s">
        <v>4993</v>
      </c>
      <c r="C882" s="27" t="s">
        <v>4994</v>
      </c>
      <c r="D882" s="29" t="s">
        <v>188</v>
      </c>
      <c r="E882" s="28" t="s">
        <v>4995</v>
      </c>
      <c r="F882" s="28" t="s">
        <v>77</v>
      </c>
      <c r="G882" s="30">
        <v>46413</v>
      </c>
      <c r="H882" s="30">
        <v>15000</v>
      </c>
      <c r="I882" s="28" t="s">
        <v>4996</v>
      </c>
      <c r="J882" s="29" t="s">
        <v>4997</v>
      </c>
      <c r="K882" s="38" t="s">
        <v>4998</v>
      </c>
      <c r="L882" s="28" t="s">
        <v>4669</v>
      </c>
      <c r="M882" s="28"/>
    </row>
    <row r="883" s="1" customFormat="1" ht="120" customHeight="1" spans="1:13">
      <c r="A883" s="28">
        <v>59</v>
      </c>
      <c r="B883" s="28" t="s">
        <v>4999</v>
      </c>
      <c r="C883" s="28" t="s">
        <v>5000</v>
      </c>
      <c r="D883" s="29" t="s">
        <v>188</v>
      </c>
      <c r="E883" s="28" t="s">
        <v>5001</v>
      </c>
      <c r="F883" s="28" t="s">
        <v>110</v>
      </c>
      <c r="G883" s="30">
        <v>128764</v>
      </c>
      <c r="H883" s="30">
        <v>30000</v>
      </c>
      <c r="I883" s="28" t="s">
        <v>5002</v>
      </c>
      <c r="J883" s="29" t="s">
        <v>5003</v>
      </c>
      <c r="K883" s="38" t="s">
        <v>5004</v>
      </c>
      <c r="L883" s="28" t="s">
        <v>4669</v>
      </c>
      <c r="M883" s="28"/>
    </row>
    <row r="884" s="1" customFormat="1" ht="120" customHeight="1" spans="1:13">
      <c r="A884" s="28">
        <v>60</v>
      </c>
      <c r="B884" s="28" t="s">
        <v>5005</v>
      </c>
      <c r="C884" s="27" t="s">
        <v>5006</v>
      </c>
      <c r="D884" s="29" t="s">
        <v>1697</v>
      </c>
      <c r="E884" s="28" t="s">
        <v>5007</v>
      </c>
      <c r="F884" s="28" t="s">
        <v>30</v>
      </c>
      <c r="G884" s="30">
        <v>663141</v>
      </c>
      <c r="H884" s="30">
        <v>100000</v>
      </c>
      <c r="I884" s="28" t="s">
        <v>5008</v>
      </c>
      <c r="J884" s="29" t="s">
        <v>5009</v>
      </c>
      <c r="K884" s="38" t="s">
        <v>5010</v>
      </c>
      <c r="L884" s="28" t="s">
        <v>4669</v>
      </c>
      <c r="M884" s="28"/>
    </row>
    <row r="885" s="1" customFormat="1" ht="120" customHeight="1" spans="1:13">
      <c r="A885" s="28">
        <v>61</v>
      </c>
      <c r="B885" s="28" t="s">
        <v>5011</v>
      </c>
      <c r="C885" s="27" t="s">
        <v>5012</v>
      </c>
      <c r="D885" s="29" t="s">
        <v>1697</v>
      </c>
      <c r="E885" s="28" t="s">
        <v>5013</v>
      </c>
      <c r="F885" s="28" t="s">
        <v>133</v>
      </c>
      <c r="G885" s="30">
        <v>352931</v>
      </c>
      <c r="H885" s="30">
        <v>65000</v>
      </c>
      <c r="I885" s="28" t="s">
        <v>5014</v>
      </c>
      <c r="J885" s="29" t="s">
        <v>5015</v>
      </c>
      <c r="K885" s="38" t="s">
        <v>5016</v>
      </c>
      <c r="L885" s="28" t="s">
        <v>4669</v>
      </c>
      <c r="M885" s="28"/>
    </row>
    <row r="886" s="1" customFormat="1" ht="120" customHeight="1" spans="1:13">
      <c r="A886" s="28">
        <v>62</v>
      </c>
      <c r="B886" s="28" t="s">
        <v>5017</v>
      </c>
      <c r="C886" s="27" t="s">
        <v>5018</v>
      </c>
      <c r="D886" s="29" t="s">
        <v>1697</v>
      </c>
      <c r="E886" s="28" t="s">
        <v>5019</v>
      </c>
      <c r="F886" s="28" t="s">
        <v>43</v>
      </c>
      <c r="G886" s="30">
        <v>38581</v>
      </c>
      <c r="H886" s="30">
        <v>500</v>
      </c>
      <c r="I886" s="28" t="s">
        <v>5020</v>
      </c>
      <c r="J886" s="29" t="s">
        <v>5021</v>
      </c>
      <c r="K886" s="38" t="s">
        <v>5022</v>
      </c>
      <c r="L886" s="28" t="s">
        <v>4669</v>
      </c>
      <c r="M886" s="28"/>
    </row>
    <row r="887" s="1" customFormat="1" ht="120" customHeight="1" spans="1:13">
      <c r="A887" s="28">
        <v>63</v>
      </c>
      <c r="B887" s="28" t="s">
        <v>5023</v>
      </c>
      <c r="C887" s="27" t="s">
        <v>5024</v>
      </c>
      <c r="D887" s="29" t="s">
        <v>908</v>
      </c>
      <c r="E887" s="28" t="s">
        <v>5025</v>
      </c>
      <c r="F887" s="28" t="s">
        <v>102</v>
      </c>
      <c r="G887" s="30">
        <v>145165</v>
      </c>
      <c r="H887" s="30">
        <v>10000</v>
      </c>
      <c r="I887" s="28" t="s">
        <v>5026</v>
      </c>
      <c r="J887" s="29" t="s">
        <v>5027</v>
      </c>
      <c r="K887" s="38" t="s">
        <v>5028</v>
      </c>
      <c r="L887" s="28" t="s">
        <v>4669</v>
      </c>
      <c r="M887" s="28"/>
    </row>
    <row r="888" s="1" customFormat="1" ht="120" customHeight="1" spans="1:13">
      <c r="A888" s="28">
        <v>64</v>
      </c>
      <c r="B888" s="28" t="s">
        <v>5029</v>
      </c>
      <c r="C888" s="27" t="s">
        <v>5030</v>
      </c>
      <c r="D888" s="29" t="s">
        <v>908</v>
      </c>
      <c r="E888" s="28" t="s">
        <v>5031</v>
      </c>
      <c r="F888" s="28" t="s">
        <v>110</v>
      </c>
      <c r="G888" s="30">
        <v>40000</v>
      </c>
      <c r="H888" s="30">
        <v>10000</v>
      </c>
      <c r="I888" s="28" t="s">
        <v>5032</v>
      </c>
      <c r="J888" s="29" t="s">
        <v>1637</v>
      </c>
      <c r="K888" s="38" t="s">
        <v>5033</v>
      </c>
      <c r="L888" s="28" t="s">
        <v>4669</v>
      </c>
      <c r="M888" s="28"/>
    </row>
    <row r="889" s="1" customFormat="1" ht="120" customHeight="1" spans="1:13">
      <c r="A889" s="28">
        <v>65</v>
      </c>
      <c r="B889" s="28" t="s">
        <v>5034</v>
      </c>
      <c r="C889" s="27" t="s">
        <v>5035</v>
      </c>
      <c r="D889" s="29" t="s">
        <v>908</v>
      </c>
      <c r="E889" s="28" t="s">
        <v>5036</v>
      </c>
      <c r="F889" s="28" t="s">
        <v>43</v>
      </c>
      <c r="G889" s="30">
        <v>29000</v>
      </c>
      <c r="H889" s="30">
        <v>1000</v>
      </c>
      <c r="I889" s="28" t="s">
        <v>5037</v>
      </c>
      <c r="J889" s="29" t="s">
        <v>5038</v>
      </c>
      <c r="K889" s="38" t="s">
        <v>5039</v>
      </c>
      <c r="L889" s="28" t="s">
        <v>4669</v>
      </c>
      <c r="M889" s="28"/>
    </row>
    <row r="890" s="1" customFormat="1" ht="120" customHeight="1" spans="1:13">
      <c r="A890" s="28">
        <v>66</v>
      </c>
      <c r="B890" s="28" t="s">
        <v>5040</v>
      </c>
      <c r="C890" s="27" t="s">
        <v>5041</v>
      </c>
      <c r="D890" s="29" t="s">
        <v>908</v>
      </c>
      <c r="E890" s="28" t="s">
        <v>5042</v>
      </c>
      <c r="F890" s="28" t="s">
        <v>77</v>
      </c>
      <c r="G890" s="30">
        <v>42000</v>
      </c>
      <c r="H890" s="30">
        <v>9700</v>
      </c>
      <c r="I890" s="28" t="s">
        <v>5043</v>
      </c>
      <c r="J890" s="29" t="s">
        <v>5044</v>
      </c>
      <c r="K890" s="38" t="s">
        <v>5045</v>
      </c>
      <c r="L890" s="28" t="s">
        <v>4669</v>
      </c>
      <c r="M890" s="28"/>
    </row>
    <row r="891" s="1" customFormat="1" ht="120" customHeight="1" spans="1:13">
      <c r="A891" s="28">
        <v>67</v>
      </c>
      <c r="B891" s="28" t="s">
        <v>5046</v>
      </c>
      <c r="C891" s="27" t="s">
        <v>5047</v>
      </c>
      <c r="D891" s="29" t="s">
        <v>908</v>
      </c>
      <c r="E891" s="28" t="s">
        <v>5048</v>
      </c>
      <c r="F891" s="28" t="s">
        <v>43</v>
      </c>
      <c r="G891" s="30">
        <v>50000</v>
      </c>
      <c r="H891" s="30">
        <v>2000</v>
      </c>
      <c r="I891" s="28" t="s">
        <v>5049</v>
      </c>
      <c r="J891" s="29" t="s">
        <v>5050</v>
      </c>
      <c r="K891" s="38" t="s">
        <v>5051</v>
      </c>
      <c r="L891" s="28" t="s">
        <v>4669</v>
      </c>
      <c r="M891" s="28"/>
    </row>
    <row r="892" s="1" customFormat="1" ht="120" customHeight="1" spans="1:13">
      <c r="A892" s="28">
        <v>68</v>
      </c>
      <c r="B892" s="28" t="s">
        <v>5052</v>
      </c>
      <c r="C892" s="27" t="s">
        <v>5053</v>
      </c>
      <c r="D892" s="29" t="s">
        <v>908</v>
      </c>
      <c r="E892" s="28" t="s">
        <v>5054</v>
      </c>
      <c r="F892" s="28" t="s">
        <v>43</v>
      </c>
      <c r="G892" s="30">
        <v>26311</v>
      </c>
      <c r="H892" s="30">
        <v>3000</v>
      </c>
      <c r="I892" s="28" t="s">
        <v>5055</v>
      </c>
      <c r="J892" s="29" t="s">
        <v>5056</v>
      </c>
      <c r="K892" s="38" t="s">
        <v>5057</v>
      </c>
      <c r="L892" s="28" t="s">
        <v>4669</v>
      </c>
      <c r="M892" s="28"/>
    </row>
    <row r="893" s="1" customFormat="1" ht="120" customHeight="1" spans="1:13">
      <c r="A893" s="28">
        <v>69</v>
      </c>
      <c r="B893" s="28" t="s">
        <v>5058</v>
      </c>
      <c r="C893" s="27" t="s">
        <v>5059</v>
      </c>
      <c r="D893" s="29" t="s">
        <v>908</v>
      </c>
      <c r="E893" s="28" t="s">
        <v>5060</v>
      </c>
      <c r="F893" s="28" t="s">
        <v>36</v>
      </c>
      <c r="G893" s="30">
        <v>58000</v>
      </c>
      <c r="H893" s="30">
        <v>1500</v>
      </c>
      <c r="I893" s="28" t="s">
        <v>5061</v>
      </c>
      <c r="J893" s="29" t="s">
        <v>5062</v>
      </c>
      <c r="K893" s="38" t="s">
        <v>5063</v>
      </c>
      <c r="L893" s="28" t="s">
        <v>4669</v>
      </c>
      <c r="M893" s="28"/>
    </row>
    <row r="894" s="1" customFormat="1" ht="120" customHeight="1" spans="1:13">
      <c r="A894" s="28">
        <v>70</v>
      </c>
      <c r="B894" s="28" t="s">
        <v>5064</v>
      </c>
      <c r="C894" s="27" t="s">
        <v>5065</v>
      </c>
      <c r="D894" s="29" t="s">
        <v>908</v>
      </c>
      <c r="E894" s="28" t="s">
        <v>5066</v>
      </c>
      <c r="F894" s="28" t="s">
        <v>36</v>
      </c>
      <c r="G894" s="30">
        <v>90836</v>
      </c>
      <c r="H894" s="30">
        <v>3000</v>
      </c>
      <c r="I894" s="28" t="s">
        <v>5067</v>
      </c>
      <c r="J894" s="29" t="s">
        <v>5068</v>
      </c>
      <c r="K894" s="38" t="s">
        <v>5051</v>
      </c>
      <c r="L894" s="28" t="s">
        <v>4669</v>
      </c>
      <c r="M894" s="28"/>
    </row>
    <row r="895" s="1" customFormat="1" ht="120" customHeight="1" spans="1:13">
      <c r="A895" s="28">
        <v>71</v>
      </c>
      <c r="B895" s="28" t="s">
        <v>5069</v>
      </c>
      <c r="C895" s="28" t="s">
        <v>5070</v>
      </c>
      <c r="D895" s="29" t="s">
        <v>908</v>
      </c>
      <c r="E895" s="28" t="s">
        <v>5071</v>
      </c>
      <c r="F895" s="28" t="s">
        <v>43</v>
      </c>
      <c r="G895" s="30">
        <v>35000</v>
      </c>
      <c r="H895" s="30">
        <v>2000</v>
      </c>
      <c r="I895" s="28" t="s">
        <v>5072</v>
      </c>
      <c r="J895" s="29" t="s">
        <v>5073</v>
      </c>
      <c r="K895" s="38" t="s">
        <v>5074</v>
      </c>
      <c r="L895" s="28" t="s">
        <v>4669</v>
      </c>
      <c r="M895" s="28"/>
    </row>
    <row r="896" s="1" customFormat="1" ht="120" customHeight="1" spans="1:13">
      <c r="A896" s="28">
        <v>72</v>
      </c>
      <c r="B896" s="28" t="s">
        <v>5075</v>
      </c>
      <c r="C896" s="28" t="s">
        <v>5076</v>
      </c>
      <c r="D896" s="29" t="s">
        <v>2753</v>
      </c>
      <c r="E896" s="28" t="s">
        <v>5077</v>
      </c>
      <c r="F896" s="28" t="s">
        <v>110</v>
      </c>
      <c r="G896" s="30">
        <v>18600</v>
      </c>
      <c r="H896" s="30">
        <v>5000</v>
      </c>
      <c r="I896" s="28" t="s">
        <v>5078</v>
      </c>
      <c r="J896" s="29" t="s">
        <v>5079</v>
      </c>
      <c r="K896" s="38" t="s">
        <v>5080</v>
      </c>
      <c r="L896" s="28" t="s">
        <v>4669</v>
      </c>
      <c r="M896" s="28"/>
    </row>
    <row r="897" s="1" customFormat="1" ht="120" customHeight="1" spans="1:13">
      <c r="A897" s="28">
        <v>73</v>
      </c>
      <c r="B897" s="28" t="s">
        <v>5081</v>
      </c>
      <c r="C897" s="27" t="s">
        <v>5082</v>
      </c>
      <c r="D897" s="29" t="s">
        <v>229</v>
      </c>
      <c r="E897" s="28" t="s">
        <v>5083</v>
      </c>
      <c r="F897" s="28" t="s">
        <v>641</v>
      </c>
      <c r="G897" s="30">
        <v>15000</v>
      </c>
      <c r="H897" s="30">
        <v>1000</v>
      </c>
      <c r="I897" s="28" t="s">
        <v>5084</v>
      </c>
      <c r="J897" s="29" t="s">
        <v>5085</v>
      </c>
      <c r="K897" s="38" t="s">
        <v>5086</v>
      </c>
      <c r="L897" s="28" t="s">
        <v>4669</v>
      </c>
      <c r="M897" s="28"/>
    </row>
    <row r="898" s="1" customFormat="1" ht="120" customHeight="1" spans="1:13">
      <c r="A898" s="28">
        <v>74</v>
      </c>
      <c r="B898" s="28" t="s">
        <v>5087</v>
      </c>
      <c r="C898" s="27" t="s">
        <v>5088</v>
      </c>
      <c r="D898" s="29" t="s">
        <v>229</v>
      </c>
      <c r="E898" s="28" t="s">
        <v>5089</v>
      </c>
      <c r="F898" s="28" t="s">
        <v>43</v>
      </c>
      <c r="G898" s="30">
        <v>74535</v>
      </c>
      <c r="H898" s="30">
        <v>4000</v>
      </c>
      <c r="I898" s="28" t="s">
        <v>5090</v>
      </c>
      <c r="J898" s="29" t="s">
        <v>5050</v>
      </c>
      <c r="K898" s="38" t="s">
        <v>5091</v>
      </c>
      <c r="L898" s="28" t="s">
        <v>4669</v>
      </c>
      <c r="M898" s="28"/>
    </row>
    <row r="899" s="1" customFormat="1" ht="120" customHeight="1" spans="1:13">
      <c r="A899" s="28">
        <v>75</v>
      </c>
      <c r="B899" s="28" t="s">
        <v>5092</v>
      </c>
      <c r="C899" s="28" t="s">
        <v>5093</v>
      </c>
      <c r="D899" s="29" t="s">
        <v>229</v>
      </c>
      <c r="E899" s="28" t="s">
        <v>5094</v>
      </c>
      <c r="F899" s="28" t="s">
        <v>110</v>
      </c>
      <c r="G899" s="30">
        <v>23059</v>
      </c>
      <c r="H899" s="30">
        <v>12000</v>
      </c>
      <c r="I899" s="28" t="s">
        <v>5095</v>
      </c>
      <c r="J899" s="29" t="s">
        <v>5096</v>
      </c>
      <c r="K899" s="38" t="s">
        <v>5097</v>
      </c>
      <c r="L899" s="28" t="s">
        <v>4669</v>
      </c>
      <c r="M899" s="28"/>
    </row>
    <row r="900" s="1" customFormat="1" ht="120" customHeight="1" spans="1:13">
      <c r="A900" s="28">
        <v>76</v>
      </c>
      <c r="B900" s="28" t="s">
        <v>5098</v>
      </c>
      <c r="C900" s="27" t="s">
        <v>5099</v>
      </c>
      <c r="D900" s="29" t="s">
        <v>93</v>
      </c>
      <c r="E900" s="28" t="s">
        <v>5100</v>
      </c>
      <c r="F900" s="28" t="s">
        <v>110</v>
      </c>
      <c r="G900" s="30">
        <v>16500</v>
      </c>
      <c r="H900" s="30">
        <v>12000</v>
      </c>
      <c r="I900" s="28" t="s">
        <v>5101</v>
      </c>
      <c r="J900" s="29" t="s">
        <v>1778</v>
      </c>
      <c r="K900" s="38" t="s">
        <v>5102</v>
      </c>
      <c r="L900" s="28" t="s">
        <v>4669</v>
      </c>
      <c r="M900" s="28"/>
    </row>
    <row r="901" s="1" customFormat="1" ht="120" customHeight="1" spans="1:13">
      <c r="A901" s="28">
        <v>77</v>
      </c>
      <c r="B901" s="28" t="s">
        <v>5103</v>
      </c>
      <c r="C901" s="28" t="s">
        <v>5104</v>
      </c>
      <c r="D901" s="29" t="s">
        <v>93</v>
      </c>
      <c r="E901" s="28" t="s">
        <v>5105</v>
      </c>
      <c r="F901" s="28" t="s">
        <v>110</v>
      </c>
      <c r="G901" s="30">
        <v>53445</v>
      </c>
      <c r="H901" s="30">
        <v>10000</v>
      </c>
      <c r="I901" s="28" t="s">
        <v>5106</v>
      </c>
      <c r="J901" s="29" t="s">
        <v>5107</v>
      </c>
      <c r="K901" s="38" t="s">
        <v>5108</v>
      </c>
      <c r="L901" s="28" t="s">
        <v>4669</v>
      </c>
      <c r="M901" s="28"/>
    </row>
    <row r="902" s="1" customFormat="1" ht="120" customHeight="1" spans="1:13">
      <c r="A902" s="28">
        <v>78</v>
      </c>
      <c r="B902" s="28" t="s">
        <v>5109</v>
      </c>
      <c r="C902" s="27" t="s">
        <v>5110</v>
      </c>
      <c r="D902" s="29" t="s">
        <v>1377</v>
      </c>
      <c r="E902" s="28" t="s">
        <v>5111</v>
      </c>
      <c r="F902" s="28" t="s">
        <v>641</v>
      </c>
      <c r="G902" s="30">
        <v>12000</v>
      </c>
      <c r="H902" s="30">
        <v>5000</v>
      </c>
      <c r="I902" s="28" t="s">
        <v>5112</v>
      </c>
      <c r="J902" s="29" t="s">
        <v>5113</v>
      </c>
      <c r="K902" s="38" t="s">
        <v>5114</v>
      </c>
      <c r="L902" s="28" t="s">
        <v>4669</v>
      </c>
      <c r="M902" s="28"/>
    </row>
    <row r="903" s="1" customFormat="1" ht="120" customHeight="1" spans="1:13">
      <c r="A903" s="28">
        <v>79</v>
      </c>
      <c r="B903" s="28" t="s">
        <v>5115</v>
      </c>
      <c r="C903" s="27" t="s">
        <v>5116</v>
      </c>
      <c r="D903" s="29" t="s">
        <v>1377</v>
      </c>
      <c r="E903" s="28" t="s">
        <v>5117</v>
      </c>
      <c r="F903" s="28" t="s">
        <v>43</v>
      </c>
      <c r="G903" s="30">
        <v>20348</v>
      </c>
      <c r="H903" s="30">
        <v>12050</v>
      </c>
      <c r="I903" s="28" t="s">
        <v>5118</v>
      </c>
      <c r="J903" s="29" t="s">
        <v>5119</v>
      </c>
      <c r="K903" s="38" t="s">
        <v>5120</v>
      </c>
      <c r="L903" s="28" t="s">
        <v>4669</v>
      </c>
      <c r="M903" s="28"/>
    </row>
    <row r="904" s="1" customFormat="1" ht="120" customHeight="1" spans="1:13">
      <c r="A904" s="28">
        <v>80</v>
      </c>
      <c r="B904" s="28" t="s">
        <v>5121</v>
      </c>
      <c r="C904" s="27" t="s">
        <v>5122</v>
      </c>
      <c r="D904" s="29" t="s">
        <v>1377</v>
      </c>
      <c r="E904" s="28" t="s">
        <v>5123</v>
      </c>
      <c r="F904" s="28" t="s">
        <v>43</v>
      </c>
      <c r="G904" s="30">
        <v>20595</v>
      </c>
      <c r="H904" s="30">
        <v>5000</v>
      </c>
      <c r="I904" s="28" t="s">
        <v>5124</v>
      </c>
      <c r="J904" s="29" t="s">
        <v>5125</v>
      </c>
      <c r="K904" s="38" t="s">
        <v>5126</v>
      </c>
      <c r="L904" s="28" t="s">
        <v>4669</v>
      </c>
      <c r="M904" s="28"/>
    </row>
    <row r="905" s="1" customFormat="1" ht="120" customHeight="1" spans="1:13">
      <c r="A905" s="28">
        <v>81</v>
      </c>
      <c r="B905" s="28" t="s">
        <v>5127</v>
      </c>
      <c r="C905" s="28" t="s">
        <v>5128</v>
      </c>
      <c r="D905" s="29" t="s">
        <v>1377</v>
      </c>
      <c r="E905" s="28" t="s">
        <v>5129</v>
      </c>
      <c r="F905" s="28" t="s">
        <v>77</v>
      </c>
      <c r="G905" s="30">
        <v>23393</v>
      </c>
      <c r="H905" s="30">
        <v>12000</v>
      </c>
      <c r="I905" s="28" t="s">
        <v>5130</v>
      </c>
      <c r="J905" s="29" t="s">
        <v>5131</v>
      </c>
      <c r="K905" s="38" t="s">
        <v>4998</v>
      </c>
      <c r="L905" s="28" t="s">
        <v>4669</v>
      </c>
      <c r="M905" s="28"/>
    </row>
    <row r="906" s="1" customFormat="1" ht="120" customHeight="1" spans="1:13">
      <c r="A906" s="28">
        <v>82</v>
      </c>
      <c r="B906" s="28" t="s">
        <v>5132</v>
      </c>
      <c r="C906" s="28" t="s">
        <v>5133</v>
      </c>
      <c r="D906" s="29" t="s">
        <v>983</v>
      </c>
      <c r="E906" s="28" t="s">
        <v>5134</v>
      </c>
      <c r="F906" s="28" t="s">
        <v>110</v>
      </c>
      <c r="G906" s="30">
        <v>23000</v>
      </c>
      <c r="H906" s="30">
        <v>2000</v>
      </c>
      <c r="I906" s="28" t="s">
        <v>5135</v>
      </c>
      <c r="J906" s="29" t="s">
        <v>5136</v>
      </c>
      <c r="K906" s="38" t="s">
        <v>5137</v>
      </c>
      <c r="L906" s="28" t="s">
        <v>4669</v>
      </c>
      <c r="M906" s="28"/>
    </row>
    <row r="907" s="1" customFormat="1" ht="120" customHeight="1" spans="1:13">
      <c r="A907" s="28">
        <v>83</v>
      </c>
      <c r="B907" s="28" t="s">
        <v>5138</v>
      </c>
      <c r="C907" s="27" t="s">
        <v>5139</v>
      </c>
      <c r="D907" s="29" t="s">
        <v>990</v>
      </c>
      <c r="E907" s="28" t="s">
        <v>5140</v>
      </c>
      <c r="F907" s="28" t="s">
        <v>110</v>
      </c>
      <c r="G907" s="30">
        <v>44549</v>
      </c>
      <c r="H907" s="30">
        <v>15000</v>
      </c>
      <c r="I907" s="28" t="s">
        <v>5141</v>
      </c>
      <c r="J907" s="29" t="s">
        <v>5142</v>
      </c>
      <c r="K907" s="38" t="s">
        <v>5143</v>
      </c>
      <c r="L907" s="28" t="s">
        <v>4669</v>
      </c>
      <c r="M907" s="28"/>
    </row>
    <row r="908" s="1" customFormat="1" ht="120" customHeight="1" spans="1:13">
      <c r="A908" s="28">
        <v>84</v>
      </c>
      <c r="B908" s="28" t="s">
        <v>5144</v>
      </c>
      <c r="C908" s="27" t="s">
        <v>5145</v>
      </c>
      <c r="D908" s="29" t="s">
        <v>990</v>
      </c>
      <c r="E908" s="28" t="s">
        <v>5146</v>
      </c>
      <c r="F908" s="28" t="s">
        <v>43</v>
      </c>
      <c r="G908" s="30">
        <v>143520</v>
      </c>
      <c r="H908" s="30">
        <v>3000</v>
      </c>
      <c r="I908" s="28" t="s">
        <v>5147</v>
      </c>
      <c r="J908" s="29" t="s">
        <v>5148</v>
      </c>
      <c r="K908" s="38" t="s">
        <v>5149</v>
      </c>
      <c r="L908" s="28" t="s">
        <v>4669</v>
      </c>
      <c r="M908" s="28"/>
    </row>
    <row r="909" s="1" customFormat="1" ht="120" customHeight="1" spans="1:13">
      <c r="A909" s="28">
        <v>85</v>
      </c>
      <c r="B909" s="28" t="s">
        <v>5150</v>
      </c>
      <c r="C909" s="28" t="s">
        <v>5151</v>
      </c>
      <c r="D909" s="29" t="s">
        <v>1075</v>
      </c>
      <c r="E909" s="28" t="s">
        <v>5152</v>
      </c>
      <c r="F909" s="28" t="s">
        <v>110</v>
      </c>
      <c r="G909" s="30">
        <v>21700</v>
      </c>
      <c r="H909" s="30">
        <v>4000</v>
      </c>
      <c r="I909" s="28" t="s">
        <v>5153</v>
      </c>
      <c r="J909" s="29" t="s">
        <v>5154</v>
      </c>
      <c r="K909" s="38" t="s">
        <v>5155</v>
      </c>
      <c r="L909" s="28" t="s">
        <v>4669</v>
      </c>
      <c r="M909" s="28"/>
    </row>
    <row r="910" s="1" customFormat="1" ht="120" customHeight="1" spans="1:13">
      <c r="A910" s="28">
        <v>86</v>
      </c>
      <c r="B910" s="28" t="s">
        <v>5156</v>
      </c>
      <c r="C910" s="28" t="s">
        <v>5157</v>
      </c>
      <c r="D910" s="29" t="s">
        <v>1818</v>
      </c>
      <c r="E910" s="28" t="s">
        <v>5158</v>
      </c>
      <c r="F910" s="28" t="s">
        <v>110</v>
      </c>
      <c r="G910" s="30">
        <v>20000</v>
      </c>
      <c r="H910" s="30">
        <v>3000</v>
      </c>
      <c r="I910" s="28" t="s">
        <v>5159</v>
      </c>
      <c r="J910" s="29" t="s">
        <v>5160</v>
      </c>
      <c r="K910" s="38" t="s">
        <v>5161</v>
      </c>
      <c r="L910" s="28" t="s">
        <v>4669</v>
      </c>
      <c r="M910" s="28"/>
    </row>
    <row r="911" s="1" customFormat="1" ht="120" customHeight="1" spans="1:13">
      <c r="A911" s="28">
        <v>87</v>
      </c>
      <c r="B911" s="28" t="s">
        <v>5162</v>
      </c>
      <c r="C911" s="27" t="s">
        <v>5163</v>
      </c>
      <c r="D911" s="29" t="s">
        <v>1099</v>
      </c>
      <c r="E911" s="28" t="s">
        <v>5164</v>
      </c>
      <c r="F911" s="28" t="s">
        <v>77</v>
      </c>
      <c r="G911" s="30">
        <v>350000</v>
      </c>
      <c r="H911" s="30">
        <v>100000</v>
      </c>
      <c r="I911" s="28" t="s">
        <v>5165</v>
      </c>
      <c r="J911" s="29" t="s">
        <v>5166</v>
      </c>
      <c r="K911" s="38" t="s">
        <v>5167</v>
      </c>
      <c r="L911" s="28" t="s">
        <v>4669</v>
      </c>
      <c r="M911" s="28"/>
    </row>
    <row r="912" s="1" customFormat="1" ht="120" customHeight="1" spans="1:13">
      <c r="A912" s="28">
        <v>88</v>
      </c>
      <c r="B912" s="28" t="s">
        <v>5168</v>
      </c>
      <c r="C912" s="28" t="s">
        <v>5169</v>
      </c>
      <c r="D912" s="29" t="s">
        <v>1099</v>
      </c>
      <c r="E912" s="28" t="s">
        <v>5170</v>
      </c>
      <c r="F912" s="28" t="s">
        <v>43</v>
      </c>
      <c r="G912" s="30">
        <v>40000</v>
      </c>
      <c r="H912" s="30">
        <v>800</v>
      </c>
      <c r="I912" s="28" t="s">
        <v>5171</v>
      </c>
      <c r="J912" s="29" t="s">
        <v>5172</v>
      </c>
      <c r="K912" s="38" t="s">
        <v>5173</v>
      </c>
      <c r="L912" s="28" t="s">
        <v>4669</v>
      </c>
      <c r="M912" s="28"/>
    </row>
    <row r="913" s="1" customFormat="1" ht="120" customHeight="1" spans="1:13">
      <c r="A913" s="28">
        <v>89</v>
      </c>
      <c r="B913" s="28" t="s">
        <v>5174</v>
      </c>
      <c r="C913" s="28" t="s">
        <v>5175</v>
      </c>
      <c r="D913" s="29" t="s">
        <v>1099</v>
      </c>
      <c r="E913" s="28" t="s">
        <v>5176</v>
      </c>
      <c r="F913" s="28" t="s">
        <v>110</v>
      </c>
      <c r="G913" s="30">
        <v>56046</v>
      </c>
      <c r="H913" s="30">
        <v>20000</v>
      </c>
      <c r="I913" s="28" t="s">
        <v>5177</v>
      </c>
      <c r="J913" s="29" t="s">
        <v>5178</v>
      </c>
      <c r="K913" s="38" t="s">
        <v>5179</v>
      </c>
      <c r="L913" s="28" t="s">
        <v>4669</v>
      </c>
      <c r="M913" s="28"/>
    </row>
    <row r="914" s="1" customFormat="1" ht="120" customHeight="1" spans="1:13">
      <c r="A914" s="28">
        <v>90</v>
      </c>
      <c r="B914" s="28" t="s">
        <v>5180</v>
      </c>
      <c r="C914" s="27" t="s">
        <v>5181</v>
      </c>
      <c r="D914" s="29" t="s">
        <v>2851</v>
      </c>
      <c r="E914" s="28" t="s">
        <v>5182</v>
      </c>
      <c r="F914" s="28" t="s">
        <v>43</v>
      </c>
      <c r="G914" s="30">
        <v>41800</v>
      </c>
      <c r="H914" s="30">
        <v>4000</v>
      </c>
      <c r="I914" s="28" t="s">
        <v>5183</v>
      </c>
      <c r="J914" s="29" t="s">
        <v>5184</v>
      </c>
      <c r="K914" s="38" t="s">
        <v>5091</v>
      </c>
      <c r="L914" s="28" t="s">
        <v>4669</v>
      </c>
      <c r="M914" s="28"/>
    </row>
    <row r="915" s="1" customFormat="1" ht="120" customHeight="1" spans="1:13">
      <c r="A915" s="28">
        <v>91</v>
      </c>
      <c r="B915" s="28" t="s">
        <v>5185</v>
      </c>
      <c r="C915" s="27" t="s">
        <v>5186</v>
      </c>
      <c r="D915" s="29" t="s">
        <v>2851</v>
      </c>
      <c r="E915" s="28" t="s">
        <v>5187</v>
      </c>
      <c r="F915" s="28" t="s">
        <v>43</v>
      </c>
      <c r="G915" s="30">
        <v>45000</v>
      </c>
      <c r="H915" s="30">
        <v>5000</v>
      </c>
      <c r="I915" s="28" t="s">
        <v>5188</v>
      </c>
      <c r="J915" s="29" t="s">
        <v>5189</v>
      </c>
      <c r="K915" s="38" t="s">
        <v>5190</v>
      </c>
      <c r="L915" s="28" t="s">
        <v>4669</v>
      </c>
      <c r="M915" s="28"/>
    </row>
    <row r="916" s="1" customFormat="1" ht="120" customHeight="1" spans="1:13">
      <c r="A916" s="28">
        <v>92</v>
      </c>
      <c r="B916" s="28" t="s">
        <v>5191</v>
      </c>
      <c r="C916" s="27" t="s">
        <v>5192</v>
      </c>
      <c r="D916" s="29" t="s">
        <v>2851</v>
      </c>
      <c r="E916" s="28" t="s">
        <v>5193</v>
      </c>
      <c r="F916" s="28" t="s">
        <v>36</v>
      </c>
      <c r="G916" s="30">
        <v>35000</v>
      </c>
      <c r="H916" s="30">
        <v>2000</v>
      </c>
      <c r="I916" s="28" t="s">
        <v>5194</v>
      </c>
      <c r="J916" s="29" t="s">
        <v>5195</v>
      </c>
      <c r="K916" s="38" t="s">
        <v>5196</v>
      </c>
      <c r="L916" s="28" t="s">
        <v>4669</v>
      </c>
      <c r="M916" s="28"/>
    </row>
    <row r="917" s="1" customFormat="1" ht="120" customHeight="1" spans="1:13">
      <c r="A917" s="28">
        <v>93</v>
      </c>
      <c r="B917" s="28" t="s">
        <v>5197</v>
      </c>
      <c r="C917" s="27" t="s">
        <v>5198</v>
      </c>
      <c r="D917" s="29" t="s">
        <v>2851</v>
      </c>
      <c r="E917" s="28" t="s">
        <v>5199</v>
      </c>
      <c r="F917" s="28" t="s">
        <v>77</v>
      </c>
      <c r="G917" s="30">
        <v>63500</v>
      </c>
      <c r="H917" s="30">
        <v>5000</v>
      </c>
      <c r="I917" s="28" t="s">
        <v>5200</v>
      </c>
      <c r="J917" s="29" t="s">
        <v>5201</v>
      </c>
      <c r="K917" s="38" t="s">
        <v>5202</v>
      </c>
      <c r="L917" s="28" t="s">
        <v>4669</v>
      </c>
      <c r="M917" s="28"/>
    </row>
    <row r="918" s="1" customFormat="1" ht="120" customHeight="1" spans="1:13">
      <c r="A918" s="28">
        <v>94</v>
      </c>
      <c r="B918" s="28" t="s">
        <v>5203</v>
      </c>
      <c r="C918" s="27" t="s">
        <v>5204</v>
      </c>
      <c r="D918" s="29" t="s">
        <v>2851</v>
      </c>
      <c r="E918" s="28" t="s">
        <v>5205</v>
      </c>
      <c r="F918" s="28" t="s">
        <v>43</v>
      </c>
      <c r="G918" s="30">
        <v>55930</v>
      </c>
      <c r="H918" s="30">
        <v>14000</v>
      </c>
      <c r="I918" s="28" t="s">
        <v>5206</v>
      </c>
      <c r="J918" s="29" t="s">
        <v>5207</v>
      </c>
      <c r="K918" s="38" t="s">
        <v>5208</v>
      </c>
      <c r="L918" s="28" t="s">
        <v>4669</v>
      </c>
      <c r="M918" s="28"/>
    </row>
    <row r="919" s="1" customFormat="1" ht="120" customHeight="1" spans="1:13">
      <c r="A919" s="28">
        <v>95</v>
      </c>
      <c r="B919" s="28" t="s">
        <v>5209</v>
      </c>
      <c r="C919" s="28" t="s">
        <v>5210</v>
      </c>
      <c r="D919" s="29" t="s">
        <v>2851</v>
      </c>
      <c r="E919" s="28" t="s">
        <v>5211</v>
      </c>
      <c r="F919" s="28" t="s">
        <v>77</v>
      </c>
      <c r="G919" s="30">
        <v>58170</v>
      </c>
      <c r="H919" s="30">
        <v>5000</v>
      </c>
      <c r="I919" s="28" t="s">
        <v>5212</v>
      </c>
      <c r="J919" s="29" t="s">
        <v>5213</v>
      </c>
      <c r="K919" s="38" t="s">
        <v>5214</v>
      </c>
      <c r="L919" s="28" t="s">
        <v>4669</v>
      </c>
      <c r="M919" s="28"/>
    </row>
  </sheetData>
  <autoFilter ref="A4:M919">
    <sortState ref="A4:M919">
      <sortCondition ref="D7"/>
    </sortState>
    <extLst/>
  </autoFilter>
  <mergeCells count="3">
    <mergeCell ref="A1:B1"/>
    <mergeCell ref="A2:M2"/>
    <mergeCell ref="J3:M3"/>
  </mergeCells>
  <pageMargins left="0.275" right="0.196527777777778" top="0.354166666666667" bottom="0.354166666666667" header="0.297916666666667" footer="0.297916666666667"/>
  <pageSetup paperSize="8" scale="75"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4"/>
  <sheetViews>
    <sheetView topLeftCell="A3" workbookViewId="0">
      <selection activeCell="B3" sqref="B$1:B$1048576"/>
    </sheetView>
  </sheetViews>
  <sheetFormatPr defaultColWidth="9" defaultRowHeight="13.5"/>
  <cols>
    <col min="6" max="6" width="10.375"/>
  </cols>
  <sheetData>
    <row r="1" spans="1:9">
      <c r="A1" t="s">
        <v>99</v>
      </c>
      <c r="B1" t="s">
        <v>100</v>
      </c>
      <c r="C1" t="s">
        <v>93</v>
      </c>
      <c r="D1" t="s">
        <v>5215</v>
      </c>
      <c r="E1" t="s">
        <v>102</v>
      </c>
      <c r="F1">
        <v>99380</v>
      </c>
      <c r="G1" t="s">
        <v>105</v>
      </c>
      <c r="H1" t="s">
        <v>98</v>
      </c>
      <c r="I1" t="s">
        <v>5216</v>
      </c>
    </row>
    <row r="2" spans="1:9">
      <c r="A2" t="s">
        <v>5217</v>
      </c>
      <c r="B2" t="s">
        <v>4905</v>
      </c>
      <c r="C2" t="s">
        <v>808</v>
      </c>
      <c r="D2" t="s">
        <v>5218</v>
      </c>
      <c r="E2" t="s">
        <v>5219</v>
      </c>
      <c r="F2">
        <v>320000</v>
      </c>
      <c r="G2" t="s">
        <v>5220</v>
      </c>
      <c r="H2" t="s">
        <v>5221</v>
      </c>
      <c r="I2" t="s">
        <v>5216</v>
      </c>
    </row>
    <row r="3" spans="1:9">
      <c r="A3" t="s">
        <v>5222</v>
      </c>
      <c r="C3" t="s">
        <v>808</v>
      </c>
      <c r="D3" t="s">
        <v>5223</v>
      </c>
      <c r="E3" t="s">
        <v>5219</v>
      </c>
      <c r="F3">
        <v>80000</v>
      </c>
      <c r="G3" t="s">
        <v>5220</v>
      </c>
      <c r="H3" t="s">
        <v>5221</v>
      </c>
      <c r="I3" t="s">
        <v>5216</v>
      </c>
    </row>
    <row r="4" spans="1:9">
      <c r="A4" t="s">
        <v>5224</v>
      </c>
      <c r="B4" t="s">
        <v>4905</v>
      </c>
      <c r="C4" t="s">
        <v>808</v>
      </c>
      <c r="D4" t="s">
        <v>5225</v>
      </c>
      <c r="E4" t="s">
        <v>5219</v>
      </c>
      <c r="F4">
        <v>85000</v>
      </c>
      <c r="G4" t="s">
        <v>5220</v>
      </c>
      <c r="H4" t="s">
        <v>5221</v>
      </c>
      <c r="I4" t="s">
        <v>5216</v>
      </c>
    </row>
    <row r="5" spans="1:9">
      <c r="A5" t="s">
        <v>139</v>
      </c>
      <c r="B5" t="s">
        <v>140</v>
      </c>
      <c r="C5" t="s">
        <v>20</v>
      </c>
      <c r="D5" t="s">
        <v>5226</v>
      </c>
      <c r="E5" t="s">
        <v>110</v>
      </c>
      <c r="F5">
        <v>136244.66</v>
      </c>
      <c r="G5" t="s">
        <v>144</v>
      </c>
      <c r="H5" t="s">
        <v>145</v>
      </c>
      <c r="I5" t="s">
        <v>5227</v>
      </c>
    </row>
    <row r="6" spans="1:9">
      <c r="A6" t="s">
        <v>121</v>
      </c>
      <c r="B6" t="s">
        <v>122</v>
      </c>
      <c r="C6" t="s">
        <v>84</v>
      </c>
      <c r="D6" t="s">
        <v>5228</v>
      </c>
      <c r="E6" t="s">
        <v>641</v>
      </c>
      <c r="F6">
        <v>75000</v>
      </c>
      <c r="G6" t="s">
        <v>126</v>
      </c>
      <c r="H6" t="s">
        <v>127</v>
      </c>
      <c r="I6" t="s">
        <v>5229</v>
      </c>
    </row>
    <row r="7" spans="1:9">
      <c r="A7" t="s">
        <v>5230</v>
      </c>
      <c r="B7" t="s">
        <v>5231</v>
      </c>
      <c r="C7" t="s">
        <v>1653</v>
      </c>
      <c r="D7" t="s">
        <v>5232</v>
      </c>
      <c r="E7" t="s">
        <v>110</v>
      </c>
      <c r="F7">
        <v>11173.87</v>
      </c>
      <c r="G7" t="s">
        <v>5233</v>
      </c>
      <c r="H7" t="s">
        <v>114</v>
      </c>
      <c r="I7" t="s">
        <v>5216</v>
      </c>
    </row>
    <row r="8" spans="1:9">
      <c r="A8" t="s">
        <v>107</v>
      </c>
      <c r="B8" t="s">
        <v>108</v>
      </c>
      <c r="C8" t="s">
        <v>84</v>
      </c>
      <c r="D8" t="s">
        <v>5234</v>
      </c>
      <c r="E8" t="s">
        <v>43</v>
      </c>
      <c r="F8">
        <v>100000</v>
      </c>
      <c r="G8" t="s">
        <v>113</v>
      </c>
      <c r="H8" t="s">
        <v>114</v>
      </c>
      <c r="I8" t="s">
        <v>5216</v>
      </c>
    </row>
    <row r="9" spans="1:9">
      <c r="A9" t="s">
        <v>5235</v>
      </c>
      <c r="B9" t="s">
        <v>4905</v>
      </c>
      <c r="C9" t="s">
        <v>801</v>
      </c>
      <c r="D9" t="s">
        <v>5236</v>
      </c>
      <c r="E9" t="s">
        <v>110</v>
      </c>
      <c r="F9">
        <v>41601</v>
      </c>
      <c r="G9" t="s">
        <v>5237</v>
      </c>
      <c r="H9" t="s">
        <v>5238</v>
      </c>
      <c r="I9" t="s">
        <v>5216</v>
      </c>
    </row>
    <row r="10" spans="1:9">
      <c r="A10" t="s">
        <v>5239</v>
      </c>
      <c r="B10" t="s">
        <v>4905</v>
      </c>
      <c r="C10" t="s">
        <v>801</v>
      </c>
      <c r="D10" t="s">
        <v>5240</v>
      </c>
      <c r="E10" t="s">
        <v>110</v>
      </c>
      <c r="F10">
        <v>18936</v>
      </c>
      <c r="G10" t="s">
        <v>5237</v>
      </c>
      <c r="H10" t="s">
        <v>5238</v>
      </c>
      <c r="I10" t="s">
        <v>5216</v>
      </c>
    </row>
    <row r="11" spans="1:9">
      <c r="A11" t="s">
        <v>5241</v>
      </c>
      <c r="B11" t="s">
        <v>4905</v>
      </c>
      <c r="C11" t="s">
        <v>801</v>
      </c>
      <c r="D11" t="s">
        <v>5242</v>
      </c>
      <c r="E11" t="s">
        <v>110</v>
      </c>
      <c r="F11">
        <v>414430</v>
      </c>
      <c r="G11" t="s">
        <v>5237</v>
      </c>
      <c r="H11" t="s">
        <v>5238</v>
      </c>
      <c r="I11" t="s">
        <v>5216</v>
      </c>
    </row>
    <row r="12" spans="1:9">
      <c r="A12" t="s">
        <v>5243</v>
      </c>
      <c r="B12" t="s">
        <v>5244</v>
      </c>
      <c r="C12" t="s">
        <v>908</v>
      </c>
      <c r="D12" t="s">
        <v>5245</v>
      </c>
      <c r="E12" t="s">
        <v>110</v>
      </c>
      <c r="F12">
        <v>300000</v>
      </c>
      <c r="G12" t="s">
        <v>5246</v>
      </c>
      <c r="H12" t="s">
        <v>137</v>
      </c>
      <c r="I12" t="s">
        <v>5229</v>
      </c>
    </row>
    <row r="13" spans="1:9">
      <c r="A13" t="s">
        <v>5247</v>
      </c>
      <c r="B13" t="s">
        <v>5248</v>
      </c>
      <c r="C13" t="s">
        <v>84</v>
      </c>
      <c r="D13" t="s">
        <v>5249</v>
      </c>
      <c r="E13" t="s">
        <v>641</v>
      </c>
      <c r="F13">
        <v>64488.57</v>
      </c>
      <c r="G13" t="s">
        <v>158</v>
      </c>
      <c r="H13" t="s">
        <v>159</v>
      </c>
      <c r="I13" t="s">
        <v>5216</v>
      </c>
    </row>
    <row r="14" spans="1:9">
      <c r="A14" t="s">
        <v>5250</v>
      </c>
      <c r="B14" t="s">
        <v>5251</v>
      </c>
      <c r="C14" t="s">
        <v>908</v>
      </c>
      <c r="D14" t="s">
        <v>5252</v>
      </c>
      <c r="E14" t="s">
        <v>110</v>
      </c>
      <c r="F14">
        <v>11465</v>
      </c>
      <c r="G14" t="s">
        <v>5253</v>
      </c>
      <c r="H14" t="s">
        <v>5254</v>
      </c>
      <c r="I14" t="s">
        <v>5216</v>
      </c>
    </row>
    <row r="15" spans="1:9">
      <c r="A15" t="s">
        <v>5255</v>
      </c>
      <c r="B15" t="s">
        <v>5256</v>
      </c>
      <c r="C15" t="s">
        <v>908</v>
      </c>
      <c r="D15" t="s">
        <v>5257</v>
      </c>
      <c r="E15" t="s">
        <v>22</v>
      </c>
      <c r="F15">
        <v>73746</v>
      </c>
      <c r="G15" t="s">
        <v>5253</v>
      </c>
      <c r="H15" t="s">
        <v>5254</v>
      </c>
      <c r="I15" t="s">
        <v>5216</v>
      </c>
    </row>
    <row r="16" spans="1:9">
      <c r="A16" t="s">
        <v>5258</v>
      </c>
      <c r="B16" t="s">
        <v>5259</v>
      </c>
      <c r="C16" t="s">
        <v>1377</v>
      </c>
      <c r="D16" t="s">
        <v>5260</v>
      </c>
      <c r="E16" t="s">
        <v>5219</v>
      </c>
      <c r="F16">
        <v>17890</v>
      </c>
      <c r="G16" t="s">
        <v>5261</v>
      </c>
      <c r="H16" t="s">
        <v>5254</v>
      </c>
      <c r="I16" t="s">
        <v>5216</v>
      </c>
    </row>
    <row r="17" spans="1:9">
      <c r="A17" t="s">
        <v>5262</v>
      </c>
      <c r="B17" t="s">
        <v>5263</v>
      </c>
      <c r="C17" t="s">
        <v>908</v>
      </c>
      <c r="D17" t="s">
        <v>5264</v>
      </c>
      <c r="E17" t="s">
        <v>110</v>
      </c>
      <c r="F17">
        <v>20416.5</v>
      </c>
      <c r="G17" t="s">
        <v>5265</v>
      </c>
      <c r="H17" t="s">
        <v>5254</v>
      </c>
      <c r="I17" t="s">
        <v>5216</v>
      </c>
    </row>
    <row r="18" spans="1:9">
      <c r="A18" t="s">
        <v>253</v>
      </c>
      <c r="B18" t="s">
        <v>254</v>
      </c>
      <c r="C18" t="s">
        <v>84</v>
      </c>
      <c r="D18" t="s">
        <v>5266</v>
      </c>
      <c r="E18" t="s">
        <v>22</v>
      </c>
      <c r="F18">
        <v>162478.77</v>
      </c>
      <c r="G18" t="s">
        <v>258</v>
      </c>
      <c r="H18" t="s">
        <v>259</v>
      </c>
      <c r="I18" t="s">
        <v>5229</v>
      </c>
    </row>
    <row r="19" spans="1:9">
      <c r="A19" t="s">
        <v>179</v>
      </c>
      <c r="B19" t="s">
        <v>180</v>
      </c>
      <c r="C19" t="s">
        <v>181</v>
      </c>
      <c r="D19" t="s">
        <v>182</v>
      </c>
      <c r="E19" t="s">
        <v>110</v>
      </c>
      <c r="F19">
        <v>1000000</v>
      </c>
      <c r="G19" t="s">
        <v>185</v>
      </c>
      <c r="H19" t="s">
        <v>168</v>
      </c>
      <c r="I19" t="s">
        <v>5229</v>
      </c>
    </row>
    <row r="20" spans="1:9">
      <c r="A20" t="s">
        <v>235</v>
      </c>
      <c r="B20" t="s">
        <v>236</v>
      </c>
      <c r="C20" t="s">
        <v>237</v>
      </c>
      <c r="D20" t="s">
        <v>5267</v>
      </c>
      <c r="E20" t="s">
        <v>110</v>
      </c>
      <c r="F20">
        <v>50000</v>
      </c>
      <c r="G20" t="s">
        <v>241</v>
      </c>
      <c r="H20" t="s">
        <v>241</v>
      </c>
      <c r="I20" t="s">
        <v>5229</v>
      </c>
    </row>
    <row r="21" spans="1:9">
      <c r="A21" t="s">
        <v>247</v>
      </c>
      <c r="B21" t="s">
        <v>248</v>
      </c>
      <c r="C21" t="s">
        <v>237</v>
      </c>
      <c r="D21" t="s">
        <v>5268</v>
      </c>
      <c r="E21" t="s">
        <v>102</v>
      </c>
      <c r="F21">
        <v>15000</v>
      </c>
      <c r="G21" t="s">
        <v>241</v>
      </c>
      <c r="H21" t="s">
        <v>241</v>
      </c>
      <c r="I21" t="s">
        <v>5229</v>
      </c>
    </row>
    <row r="22" spans="1:9">
      <c r="A22" t="s">
        <v>3541</v>
      </c>
      <c r="B22" t="s">
        <v>3542</v>
      </c>
      <c r="C22" t="s">
        <v>84</v>
      </c>
      <c r="D22" t="s">
        <v>5269</v>
      </c>
      <c r="E22" t="s">
        <v>22</v>
      </c>
      <c r="F22">
        <v>146955.45</v>
      </c>
      <c r="G22" t="s">
        <v>3546</v>
      </c>
      <c r="H22" t="s">
        <v>3178</v>
      </c>
      <c r="I22" t="s">
        <v>5229</v>
      </c>
    </row>
    <row r="23" spans="1:9">
      <c r="A23" t="s">
        <v>3391</v>
      </c>
      <c r="B23" t="s">
        <v>3392</v>
      </c>
      <c r="C23" t="s">
        <v>908</v>
      </c>
      <c r="D23" t="s">
        <v>5270</v>
      </c>
      <c r="E23" t="s">
        <v>110</v>
      </c>
      <c r="F23">
        <v>50000</v>
      </c>
      <c r="G23" t="s">
        <v>3395</v>
      </c>
      <c r="H23" t="s">
        <v>3178</v>
      </c>
      <c r="I23" t="s">
        <v>5229</v>
      </c>
    </row>
    <row r="24" spans="1:9">
      <c r="A24" t="s">
        <v>5271</v>
      </c>
      <c r="B24" t="s">
        <v>5272</v>
      </c>
      <c r="C24" t="s">
        <v>745</v>
      </c>
      <c r="D24" t="s">
        <v>5273</v>
      </c>
      <c r="E24" t="s">
        <v>110</v>
      </c>
      <c r="F24">
        <v>20000</v>
      </c>
      <c r="G24" t="s">
        <v>5274</v>
      </c>
      <c r="H24" t="s">
        <v>3178</v>
      </c>
      <c r="I24" t="s">
        <v>5229</v>
      </c>
    </row>
    <row r="25" spans="1:9">
      <c r="A25" t="s">
        <v>3294</v>
      </c>
      <c r="B25" t="s">
        <v>3295</v>
      </c>
      <c r="C25" t="s">
        <v>131</v>
      </c>
      <c r="D25" t="s">
        <v>5275</v>
      </c>
      <c r="E25" t="s">
        <v>110</v>
      </c>
      <c r="F25">
        <v>42000</v>
      </c>
      <c r="G25" t="s">
        <v>3299</v>
      </c>
      <c r="H25" t="s">
        <v>3178</v>
      </c>
      <c r="I25" t="s">
        <v>5229</v>
      </c>
    </row>
    <row r="26" spans="1:9">
      <c r="A26" t="s">
        <v>3288</v>
      </c>
      <c r="B26" t="s">
        <v>3289</v>
      </c>
      <c r="C26" t="s">
        <v>3290</v>
      </c>
      <c r="D26" t="s">
        <v>5276</v>
      </c>
      <c r="E26" t="s">
        <v>110</v>
      </c>
      <c r="F26">
        <v>50952</v>
      </c>
      <c r="G26" t="s">
        <v>3293</v>
      </c>
      <c r="H26" t="s">
        <v>3178</v>
      </c>
      <c r="I26" t="s">
        <v>5229</v>
      </c>
    </row>
    <row r="27" spans="1:9">
      <c r="A27" t="s">
        <v>3353</v>
      </c>
      <c r="B27" t="s">
        <v>3354</v>
      </c>
      <c r="C27" t="s">
        <v>188</v>
      </c>
      <c r="D27" t="s">
        <v>5277</v>
      </c>
      <c r="E27" t="s">
        <v>102</v>
      </c>
      <c r="F27">
        <v>139500</v>
      </c>
      <c r="G27" t="s">
        <v>3358</v>
      </c>
      <c r="H27" t="s">
        <v>3178</v>
      </c>
      <c r="I27" t="s">
        <v>5229</v>
      </c>
    </row>
    <row r="28" spans="1:9">
      <c r="A28" t="s">
        <v>3396</v>
      </c>
      <c r="B28" t="s">
        <v>3397</v>
      </c>
      <c r="C28" t="s">
        <v>908</v>
      </c>
      <c r="D28" t="s">
        <v>5278</v>
      </c>
      <c r="E28" t="s">
        <v>110</v>
      </c>
      <c r="F28">
        <v>90000</v>
      </c>
      <c r="G28" t="s">
        <v>3352</v>
      </c>
      <c r="H28" t="s">
        <v>3178</v>
      </c>
      <c r="I28" t="s">
        <v>5229</v>
      </c>
    </row>
    <row r="29" spans="1:9">
      <c r="A29" t="s">
        <v>3359</v>
      </c>
      <c r="B29" t="s">
        <v>3360</v>
      </c>
      <c r="C29" t="s">
        <v>188</v>
      </c>
      <c r="D29" t="s">
        <v>5279</v>
      </c>
      <c r="E29" t="s">
        <v>102</v>
      </c>
      <c r="F29">
        <v>261942.49</v>
      </c>
      <c r="G29" t="s">
        <v>3358</v>
      </c>
      <c r="H29" t="s">
        <v>3178</v>
      </c>
      <c r="I29" t="s">
        <v>5229</v>
      </c>
    </row>
    <row r="30" spans="1:9">
      <c r="A30" t="s">
        <v>5280</v>
      </c>
      <c r="B30" t="s">
        <v>5281</v>
      </c>
      <c r="C30" t="s">
        <v>970</v>
      </c>
      <c r="D30" t="s">
        <v>5282</v>
      </c>
      <c r="E30" t="s">
        <v>276</v>
      </c>
      <c r="F30">
        <v>1000000</v>
      </c>
      <c r="G30" t="s">
        <v>5283</v>
      </c>
      <c r="H30" t="s">
        <v>3178</v>
      </c>
      <c r="I30" t="s">
        <v>5229</v>
      </c>
    </row>
    <row r="31" spans="1:9">
      <c r="A31" t="s">
        <v>3401</v>
      </c>
      <c r="B31" t="s">
        <v>3402</v>
      </c>
      <c r="C31" t="s">
        <v>908</v>
      </c>
      <c r="D31" t="s">
        <v>5284</v>
      </c>
      <c r="E31" t="s">
        <v>102</v>
      </c>
      <c r="F31">
        <v>234026</v>
      </c>
      <c r="G31" t="s">
        <v>3221</v>
      </c>
      <c r="H31" t="s">
        <v>3178</v>
      </c>
      <c r="I31" t="s">
        <v>5216</v>
      </c>
    </row>
    <row r="32" spans="1:9">
      <c r="A32" t="s">
        <v>3516</v>
      </c>
      <c r="B32" t="s">
        <v>3517</v>
      </c>
      <c r="C32" t="s">
        <v>1099</v>
      </c>
      <c r="D32" t="s">
        <v>5285</v>
      </c>
      <c r="E32" t="s">
        <v>102</v>
      </c>
      <c r="F32">
        <v>221140</v>
      </c>
      <c r="G32" t="s">
        <v>3221</v>
      </c>
      <c r="H32" t="s">
        <v>3178</v>
      </c>
      <c r="I32" t="s">
        <v>5216</v>
      </c>
    </row>
    <row r="33" spans="1:9">
      <c r="A33" t="s">
        <v>5286</v>
      </c>
      <c r="B33" t="s">
        <v>5287</v>
      </c>
      <c r="C33" t="s">
        <v>990</v>
      </c>
      <c r="D33" t="s">
        <v>5288</v>
      </c>
      <c r="E33" t="s">
        <v>641</v>
      </c>
      <c r="F33">
        <v>74004</v>
      </c>
      <c r="G33" t="s">
        <v>5289</v>
      </c>
      <c r="H33" t="s">
        <v>3178</v>
      </c>
      <c r="I33" t="s">
        <v>5216</v>
      </c>
    </row>
    <row r="34" spans="1:9">
      <c r="A34" t="s">
        <v>5290</v>
      </c>
      <c r="B34" t="s">
        <v>5291</v>
      </c>
      <c r="C34" t="s">
        <v>990</v>
      </c>
      <c r="D34" t="s">
        <v>5292</v>
      </c>
      <c r="E34" t="s">
        <v>641</v>
      </c>
      <c r="F34">
        <v>72559</v>
      </c>
      <c r="G34" t="s">
        <v>5293</v>
      </c>
      <c r="H34" t="s">
        <v>3178</v>
      </c>
      <c r="I34" t="s">
        <v>5216</v>
      </c>
    </row>
    <row r="35" spans="1:9">
      <c r="A35" t="s">
        <v>3252</v>
      </c>
      <c r="B35" t="s">
        <v>3253</v>
      </c>
      <c r="C35" t="s">
        <v>745</v>
      </c>
      <c r="D35" t="s">
        <v>5294</v>
      </c>
      <c r="E35" t="s">
        <v>641</v>
      </c>
      <c r="F35">
        <v>57287.41</v>
      </c>
      <c r="G35" t="s">
        <v>3257</v>
      </c>
      <c r="H35" t="s">
        <v>3178</v>
      </c>
      <c r="I35" t="s">
        <v>5216</v>
      </c>
    </row>
    <row r="36" spans="1:9">
      <c r="A36" t="s">
        <v>3216</v>
      </c>
      <c r="B36" t="s">
        <v>3217</v>
      </c>
      <c r="C36" t="s">
        <v>1862</v>
      </c>
      <c r="D36" t="s">
        <v>5295</v>
      </c>
      <c r="E36" t="s">
        <v>102</v>
      </c>
      <c r="F36">
        <v>216000</v>
      </c>
      <c r="G36" t="s">
        <v>3221</v>
      </c>
      <c r="H36" t="s">
        <v>3178</v>
      </c>
      <c r="I36" t="s">
        <v>5216</v>
      </c>
    </row>
    <row r="37" spans="1:9">
      <c r="A37" t="s">
        <v>3406</v>
      </c>
      <c r="B37" t="s">
        <v>3407</v>
      </c>
      <c r="C37" t="s">
        <v>908</v>
      </c>
      <c r="D37" t="s">
        <v>5296</v>
      </c>
      <c r="E37" t="s">
        <v>22</v>
      </c>
      <c r="F37">
        <v>150000</v>
      </c>
      <c r="G37" t="s">
        <v>3263</v>
      </c>
      <c r="H37" t="s">
        <v>3178</v>
      </c>
      <c r="I37" t="s">
        <v>5227</v>
      </c>
    </row>
    <row r="38" spans="1:9">
      <c r="A38" t="s">
        <v>3323</v>
      </c>
      <c r="B38" t="s">
        <v>3324</v>
      </c>
      <c r="C38" t="s">
        <v>808</v>
      </c>
      <c r="D38" t="s">
        <v>5297</v>
      </c>
      <c r="E38" t="s">
        <v>22</v>
      </c>
      <c r="F38">
        <v>294500</v>
      </c>
      <c r="G38" t="s">
        <v>3328</v>
      </c>
      <c r="H38" t="s">
        <v>3178</v>
      </c>
      <c r="I38" t="s">
        <v>5227</v>
      </c>
    </row>
    <row r="39" spans="1:9">
      <c r="A39" t="s">
        <v>3411</v>
      </c>
      <c r="B39" t="s">
        <v>3412</v>
      </c>
      <c r="C39" t="s">
        <v>908</v>
      </c>
      <c r="D39" t="s">
        <v>5298</v>
      </c>
      <c r="E39" t="s">
        <v>276</v>
      </c>
      <c r="F39">
        <v>200000</v>
      </c>
      <c r="G39" t="s">
        <v>3416</v>
      </c>
      <c r="H39" t="s">
        <v>3178</v>
      </c>
      <c r="I39" t="s">
        <v>5227</v>
      </c>
    </row>
    <row r="40" spans="1:9">
      <c r="A40" t="s">
        <v>3197</v>
      </c>
      <c r="B40" t="s">
        <v>3198</v>
      </c>
      <c r="C40" t="s">
        <v>3199</v>
      </c>
      <c r="D40" t="s">
        <v>5299</v>
      </c>
      <c r="E40" t="s">
        <v>102</v>
      </c>
      <c r="F40">
        <v>100000</v>
      </c>
      <c r="G40" t="s">
        <v>5300</v>
      </c>
      <c r="H40" t="s">
        <v>3178</v>
      </c>
      <c r="I40" t="s">
        <v>5227</v>
      </c>
    </row>
    <row r="41" spans="1:9">
      <c r="A41" t="s">
        <v>3329</v>
      </c>
      <c r="B41" t="s">
        <v>3330</v>
      </c>
      <c r="C41" t="s">
        <v>808</v>
      </c>
      <c r="D41" t="s">
        <v>5301</v>
      </c>
      <c r="E41" t="s">
        <v>641</v>
      </c>
      <c r="F41">
        <v>45000</v>
      </c>
      <c r="G41" t="s">
        <v>3334</v>
      </c>
      <c r="H41" t="s">
        <v>3178</v>
      </c>
      <c r="I41" t="s">
        <v>5227</v>
      </c>
    </row>
    <row r="42" spans="1:9">
      <c r="A42" t="s">
        <v>3204</v>
      </c>
      <c r="B42" t="s">
        <v>3205</v>
      </c>
      <c r="C42" t="s">
        <v>181</v>
      </c>
      <c r="D42" t="s">
        <v>5302</v>
      </c>
      <c r="E42" t="s">
        <v>102</v>
      </c>
      <c r="F42">
        <v>160125.28</v>
      </c>
      <c r="G42" t="s">
        <v>3209</v>
      </c>
      <c r="H42" t="s">
        <v>3178</v>
      </c>
      <c r="I42" t="s">
        <v>5227</v>
      </c>
    </row>
    <row r="43" spans="1:9">
      <c r="A43" t="s">
        <v>5303</v>
      </c>
      <c r="B43" t="s">
        <v>5304</v>
      </c>
      <c r="C43" t="s">
        <v>990</v>
      </c>
      <c r="D43" t="s">
        <v>5305</v>
      </c>
      <c r="E43" t="s">
        <v>641</v>
      </c>
      <c r="F43">
        <v>46803</v>
      </c>
      <c r="G43" t="s">
        <v>994</v>
      </c>
      <c r="H43" t="s">
        <v>3178</v>
      </c>
      <c r="I43" t="s">
        <v>5306</v>
      </c>
    </row>
    <row r="44" spans="1:9">
      <c r="A44" t="s">
        <v>5307</v>
      </c>
      <c r="B44" t="s">
        <v>5308</v>
      </c>
      <c r="C44" t="s">
        <v>990</v>
      </c>
      <c r="D44" t="s">
        <v>5309</v>
      </c>
      <c r="E44" t="s">
        <v>641</v>
      </c>
      <c r="F44">
        <v>43249</v>
      </c>
      <c r="G44" t="s">
        <v>994</v>
      </c>
      <c r="H44" t="s">
        <v>3178</v>
      </c>
      <c r="I44" t="s">
        <v>5306</v>
      </c>
    </row>
    <row r="45" spans="1:9">
      <c r="A45" t="s">
        <v>3258</v>
      </c>
      <c r="B45" t="s">
        <v>3259</v>
      </c>
      <c r="C45" t="s">
        <v>745</v>
      </c>
      <c r="D45" t="s">
        <v>5310</v>
      </c>
      <c r="E45" t="s">
        <v>102</v>
      </c>
      <c r="F45">
        <v>67500</v>
      </c>
      <c r="G45" t="s">
        <v>3263</v>
      </c>
      <c r="H45" t="s">
        <v>3178</v>
      </c>
      <c r="I45" t="s">
        <v>5306</v>
      </c>
    </row>
    <row r="46" spans="1:9">
      <c r="A46" t="s">
        <v>3474</v>
      </c>
      <c r="B46" t="s">
        <v>3475</v>
      </c>
      <c r="C46" t="s">
        <v>983</v>
      </c>
      <c r="D46" t="s">
        <v>5311</v>
      </c>
      <c r="E46" t="s">
        <v>102</v>
      </c>
      <c r="F46">
        <v>225660.64</v>
      </c>
      <c r="G46" t="s">
        <v>3390</v>
      </c>
      <c r="H46" t="s">
        <v>3178</v>
      </c>
      <c r="I46" t="s">
        <v>5306</v>
      </c>
    </row>
    <row r="47" spans="1:9">
      <c r="A47" t="s">
        <v>5312</v>
      </c>
      <c r="B47" t="s">
        <v>5313</v>
      </c>
      <c r="C47" t="s">
        <v>188</v>
      </c>
      <c r="D47" t="s">
        <v>5314</v>
      </c>
      <c r="E47" t="s">
        <v>5315</v>
      </c>
      <c r="F47">
        <v>38698</v>
      </c>
      <c r="G47" t="s">
        <v>5316</v>
      </c>
      <c r="H47" t="s">
        <v>3178</v>
      </c>
      <c r="I47" t="s">
        <v>5317</v>
      </c>
    </row>
    <row r="48" spans="1:9">
      <c r="A48" t="s">
        <v>1842</v>
      </c>
      <c r="B48" t="s">
        <v>1843</v>
      </c>
      <c r="C48" t="s">
        <v>163</v>
      </c>
      <c r="D48" t="s">
        <v>5318</v>
      </c>
      <c r="E48" t="s">
        <v>110</v>
      </c>
      <c r="F48">
        <v>15348</v>
      </c>
      <c r="G48" t="s">
        <v>1847</v>
      </c>
      <c r="H48" t="s">
        <v>1835</v>
      </c>
      <c r="I48" t="s">
        <v>5229</v>
      </c>
    </row>
    <row r="49" spans="1:9">
      <c r="A49" t="s">
        <v>5319</v>
      </c>
      <c r="B49" t="s">
        <v>5320</v>
      </c>
      <c r="C49" t="s">
        <v>745</v>
      </c>
      <c r="D49" t="s">
        <v>5321</v>
      </c>
      <c r="E49" t="s">
        <v>641</v>
      </c>
      <c r="F49">
        <v>40000</v>
      </c>
      <c r="G49" t="s">
        <v>5322</v>
      </c>
      <c r="H49" t="s">
        <v>1835</v>
      </c>
      <c r="I49" t="s">
        <v>5229</v>
      </c>
    </row>
    <row r="50" spans="1:9">
      <c r="A50" t="s">
        <v>1860</v>
      </c>
      <c r="B50" t="s">
        <v>1861</v>
      </c>
      <c r="C50" t="s">
        <v>1862</v>
      </c>
      <c r="D50" t="s">
        <v>5323</v>
      </c>
      <c r="E50" t="s">
        <v>22</v>
      </c>
      <c r="F50">
        <v>500000</v>
      </c>
      <c r="G50" t="s">
        <v>1866</v>
      </c>
      <c r="H50" t="s">
        <v>1835</v>
      </c>
      <c r="I50" t="s">
        <v>5216</v>
      </c>
    </row>
    <row r="51" spans="1:9">
      <c r="A51" t="s">
        <v>1927</v>
      </c>
      <c r="B51" t="s">
        <v>1928</v>
      </c>
      <c r="C51" t="s">
        <v>856</v>
      </c>
      <c r="D51" t="s">
        <v>5324</v>
      </c>
      <c r="E51" t="s">
        <v>641</v>
      </c>
      <c r="F51">
        <v>113000</v>
      </c>
      <c r="G51" t="s">
        <v>1932</v>
      </c>
      <c r="H51" t="s">
        <v>1835</v>
      </c>
      <c r="I51" t="s">
        <v>5216</v>
      </c>
    </row>
    <row r="52" spans="1:9">
      <c r="A52" t="s">
        <v>1933</v>
      </c>
      <c r="B52" t="s">
        <v>1934</v>
      </c>
      <c r="C52" t="s">
        <v>188</v>
      </c>
      <c r="D52" t="s">
        <v>5325</v>
      </c>
      <c r="E52" t="s">
        <v>102</v>
      </c>
      <c r="F52">
        <v>187062.58</v>
      </c>
      <c r="G52" t="s">
        <v>1878</v>
      </c>
      <c r="H52" t="s">
        <v>1835</v>
      </c>
      <c r="I52" t="s">
        <v>5216</v>
      </c>
    </row>
    <row r="53" spans="1:9">
      <c r="A53" t="s">
        <v>2034</v>
      </c>
      <c r="B53" t="s">
        <v>2035</v>
      </c>
      <c r="C53" t="s">
        <v>957</v>
      </c>
      <c r="D53" t="s">
        <v>5326</v>
      </c>
      <c r="E53" t="s">
        <v>102</v>
      </c>
      <c r="F53">
        <v>100000</v>
      </c>
      <c r="G53" t="s">
        <v>2039</v>
      </c>
      <c r="H53" t="s">
        <v>1835</v>
      </c>
      <c r="I53" t="s">
        <v>5216</v>
      </c>
    </row>
    <row r="54" spans="1:9">
      <c r="A54" t="s">
        <v>2063</v>
      </c>
      <c r="B54" t="s">
        <v>2064</v>
      </c>
      <c r="C54" t="s">
        <v>1818</v>
      </c>
      <c r="D54" t="s">
        <v>5327</v>
      </c>
      <c r="E54" t="s">
        <v>102</v>
      </c>
      <c r="F54">
        <v>500000</v>
      </c>
      <c r="G54" t="s">
        <v>2068</v>
      </c>
      <c r="H54" t="s">
        <v>1835</v>
      </c>
      <c r="I54" t="s">
        <v>5216</v>
      </c>
    </row>
    <row r="55" spans="1:9">
      <c r="A55" t="s">
        <v>1938</v>
      </c>
      <c r="B55" t="s">
        <v>1939</v>
      </c>
      <c r="C55" t="s">
        <v>188</v>
      </c>
      <c r="D55" t="s">
        <v>5328</v>
      </c>
      <c r="E55" t="s">
        <v>102</v>
      </c>
      <c r="F55">
        <v>45706</v>
      </c>
      <c r="G55" t="s">
        <v>1943</v>
      </c>
      <c r="H55" t="s">
        <v>1835</v>
      </c>
      <c r="I55" t="s">
        <v>5216</v>
      </c>
    </row>
    <row r="56" spans="1:9">
      <c r="A56" t="s">
        <v>1944</v>
      </c>
      <c r="B56" t="s">
        <v>1945</v>
      </c>
      <c r="C56" t="s">
        <v>188</v>
      </c>
      <c r="D56" t="s">
        <v>5329</v>
      </c>
      <c r="E56" t="s">
        <v>102</v>
      </c>
      <c r="F56">
        <v>1879586</v>
      </c>
      <c r="G56" t="s">
        <v>1943</v>
      </c>
      <c r="H56" t="s">
        <v>1835</v>
      </c>
      <c r="I56" t="s">
        <v>5216</v>
      </c>
    </row>
    <row r="57" spans="1:9">
      <c r="A57" t="s">
        <v>2058</v>
      </c>
      <c r="B57" t="s">
        <v>2059</v>
      </c>
      <c r="C57" t="s">
        <v>970</v>
      </c>
      <c r="D57" t="s">
        <v>5330</v>
      </c>
      <c r="E57" t="s">
        <v>102</v>
      </c>
      <c r="F57">
        <v>70000</v>
      </c>
      <c r="G57" t="s">
        <v>2039</v>
      </c>
      <c r="H57" t="s">
        <v>1835</v>
      </c>
      <c r="I57" t="s">
        <v>5216</v>
      </c>
    </row>
    <row r="58" spans="1:9">
      <c r="A58" t="s">
        <v>5331</v>
      </c>
      <c r="B58" t="s">
        <v>5332</v>
      </c>
      <c r="C58" t="s">
        <v>188</v>
      </c>
      <c r="D58" t="s">
        <v>5333</v>
      </c>
      <c r="E58" t="s">
        <v>641</v>
      </c>
      <c r="F58">
        <v>13594</v>
      </c>
      <c r="G58" t="s">
        <v>5334</v>
      </c>
      <c r="H58" t="s">
        <v>1835</v>
      </c>
      <c r="I58" t="s">
        <v>5216</v>
      </c>
    </row>
    <row r="59" spans="1:9">
      <c r="A59" t="s">
        <v>5335</v>
      </c>
      <c r="B59" t="s">
        <v>5336</v>
      </c>
      <c r="C59" t="s">
        <v>1269</v>
      </c>
      <c r="D59" t="s">
        <v>5337</v>
      </c>
      <c r="E59" t="s">
        <v>641</v>
      </c>
      <c r="F59">
        <v>18964.23</v>
      </c>
      <c r="G59" t="s">
        <v>5338</v>
      </c>
      <c r="H59" t="s">
        <v>1835</v>
      </c>
      <c r="I59" t="s">
        <v>5216</v>
      </c>
    </row>
    <row r="60" spans="1:9">
      <c r="A60" t="s">
        <v>1949</v>
      </c>
      <c r="B60" t="s">
        <v>1950</v>
      </c>
      <c r="C60" t="s">
        <v>188</v>
      </c>
      <c r="D60" t="s">
        <v>5339</v>
      </c>
      <c r="E60" t="s">
        <v>102</v>
      </c>
      <c r="F60">
        <v>156650</v>
      </c>
      <c r="G60" t="s">
        <v>1953</v>
      </c>
      <c r="H60" t="s">
        <v>1835</v>
      </c>
      <c r="I60" t="s">
        <v>5216</v>
      </c>
    </row>
    <row r="61" spans="1:9">
      <c r="A61" t="s">
        <v>1873</v>
      </c>
      <c r="B61" t="s">
        <v>1874</v>
      </c>
      <c r="C61" t="s">
        <v>731</v>
      </c>
      <c r="D61" t="s">
        <v>5340</v>
      </c>
      <c r="E61" t="s">
        <v>110</v>
      </c>
      <c r="F61">
        <v>220177</v>
      </c>
      <c r="G61" t="s">
        <v>1878</v>
      </c>
      <c r="H61" t="s">
        <v>1835</v>
      </c>
      <c r="I61" t="s">
        <v>5216</v>
      </c>
    </row>
    <row r="62" spans="1:9">
      <c r="A62" t="s">
        <v>5341</v>
      </c>
      <c r="B62" t="s">
        <v>5342</v>
      </c>
      <c r="C62" t="s">
        <v>745</v>
      </c>
      <c r="D62" t="s">
        <v>5343</v>
      </c>
      <c r="E62" t="s">
        <v>641</v>
      </c>
      <c r="F62">
        <v>27500</v>
      </c>
      <c r="G62" t="s">
        <v>5344</v>
      </c>
      <c r="H62" t="s">
        <v>1835</v>
      </c>
      <c r="I62" t="s">
        <v>5227</v>
      </c>
    </row>
    <row r="63" spans="1:9">
      <c r="A63" t="s">
        <v>1954</v>
      </c>
      <c r="B63" t="s">
        <v>1955</v>
      </c>
      <c r="C63" t="s">
        <v>188</v>
      </c>
      <c r="D63" t="s">
        <v>5345</v>
      </c>
      <c r="E63" t="s">
        <v>102</v>
      </c>
      <c r="F63">
        <v>82218</v>
      </c>
      <c r="G63" t="s">
        <v>1959</v>
      </c>
      <c r="H63" t="s">
        <v>1835</v>
      </c>
      <c r="I63" t="s">
        <v>5227</v>
      </c>
    </row>
    <row r="64" spans="1:9">
      <c r="A64" t="s">
        <v>1960</v>
      </c>
      <c r="B64" t="s">
        <v>1961</v>
      </c>
      <c r="C64" t="s">
        <v>188</v>
      </c>
      <c r="D64" t="s">
        <v>1962</v>
      </c>
      <c r="E64" t="s">
        <v>102</v>
      </c>
      <c r="F64">
        <v>800000</v>
      </c>
      <c r="G64" t="s">
        <v>1965</v>
      </c>
      <c r="H64" t="s">
        <v>1835</v>
      </c>
      <c r="I64" t="s">
        <v>5227</v>
      </c>
    </row>
    <row r="65" spans="1:9">
      <c r="A65" t="s">
        <v>2052</v>
      </c>
      <c r="B65" t="s">
        <v>2053</v>
      </c>
      <c r="C65" t="s">
        <v>221</v>
      </c>
      <c r="D65" t="s">
        <v>2054</v>
      </c>
      <c r="E65" t="s">
        <v>110</v>
      </c>
      <c r="F65">
        <v>37883.9</v>
      </c>
      <c r="G65" t="s">
        <v>2057</v>
      </c>
      <c r="H65" t="s">
        <v>1835</v>
      </c>
      <c r="I65" t="s">
        <v>5227</v>
      </c>
    </row>
    <row r="66" spans="1:9">
      <c r="A66" t="s">
        <v>1966</v>
      </c>
      <c r="B66" t="s">
        <v>1967</v>
      </c>
      <c r="C66" t="s">
        <v>188</v>
      </c>
      <c r="D66" t="s">
        <v>5346</v>
      </c>
      <c r="E66" t="s">
        <v>110</v>
      </c>
      <c r="F66">
        <v>27880</v>
      </c>
      <c r="G66" t="s">
        <v>1971</v>
      </c>
      <c r="H66" t="s">
        <v>1835</v>
      </c>
      <c r="I66" t="s">
        <v>5227</v>
      </c>
    </row>
    <row r="67" spans="1:9">
      <c r="A67" t="s">
        <v>5347</v>
      </c>
      <c r="B67" t="s">
        <v>5348</v>
      </c>
      <c r="C67" t="s">
        <v>5349</v>
      </c>
      <c r="D67" t="s">
        <v>5350</v>
      </c>
      <c r="E67" t="s">
        <v>110</v>
      </c>
      <c r="F67">
        <v>10000</v>
      </c>
      <c r="G67" t="s">
        <v>5351</v>
      </c>
      <c r="H67" t="s">
        <v>1835</v>
      </c>
      <c r="I67" t="s">
        <v>5227</v>
      </c>
    </row>
    <row r="68" spans="1:9">
      <c r="A68" t="s">
        <v>1908</v>
      </c>
      <c r="B68" t="s">
        <v>1909</v>
      </c>
      <c r="C68" t="s">
        <v>1910</v>
      </c>
      <c r="D68" t="s">
        <v>5352</v>
      </c>
      <c r="E68" t="s">
        <v>110</v>
      </c>
      <c r="F68">
        <v>25764</v>
      </c>
      <c r="G68" t="s">
        <v>1914</v>
      </c>
      <c r="H68" t="s">
        <v>1835</v>
      </c>
      <c r="I68" t="s">
        <v>5306</v>
      </c>
    </row>
    <row r="69" spans="1:9">
      <c r="A69" t="s">
        <v>5353</v>
      </c>
      <c r="B69" t="s">
        <v>5354</v>
      </c>
      <c r="C69" t="s">
        <v>188</v>
      </c>
      <c r="D69" t="s">
        <v>5355</v>
      </c>
      <c r="E69" t="s">
        <v>5356</v>
      </c>
      <c r="F69">
        <v>27000</v>
      </c>
      <c r="G69" t="s">
        <v>5357</v>
      </c>
      <c r="H69" t="s">
        <v>1835</v>
      </c>
      <c r="I69" t="s">
        <v>5317</v>
      </c>
    </row>
    <row r="70" spans="1:9">
      <c r="A70" t="s">
        <v>2519</v>
      </c>
      <c r="B70" t="s">
        <v>2520</v>
      </c>
      <c r="C70" t="s">
        <v>181</v>
      </c>
      <c r="D70" t="s">
        <v>5358</v>
      </c>
      <c r="E70" t="s">
        <v>5359</v>
      </c>
      <c r="F70">
        <v>60000</v>
      </c>
      <c r="G70" t="s">
        <v>2524</v>
      </c>
      <c r="H70" t="s">
        <v>2518</v>
      </c>
      <c r="I70" t="s">
        <v>5229</v>
      </c>
    </row>
    <row r="71" spans="1:9">
      <c r="A71" t="s">
        <v>2788</v>
      </c>
      <c r="B71" t="s">
        <v>2789</v>
      </c>
      <c r="C71" t="s">
        <v>990</v>
      </c>
      <c r="D71" t="s">
        <v>5360</v>
      </c>
      <c r="E71" t="s">
        <v>5359</v>
      </c>
      <c r="F71">
        <v>71123</v>
      </c>
      <c r="G71" t="s">
        <v>2793</v>
      </c>
      <c r="H71" t="s">
        <v>2518</v>
      </c>
      <c r="I71" t="s">
        <v>5229</v>
      </c>
    </row>
    <row r="72" spans="1:9">
      <c r="A72" t="s">
        <v>5361</v>
      </c>
      <c r="B72" t="s">
        <v>5362</v>
      </c>
      <c r="C72" t="s">
        <v>2851</v>
      </c>
      <c r="D72" t="s">
        <v>5363</v>
      </c>
      <c r="E72" t="s">
        <v>5359</v>
      </c>
      <c r="F72">
        <v>41356</v>
      </c>
      <c r="G72" t="s">
        <v>5364</v>
      </c>
      <c r="H72" t="s">
        <v>2518</v>
      </c>
      <c r="I72" t="s">
        <v>5229</v>
      </c>
    </row>
    <row r="73" spans="1:9">
      <c r="A73" t="s">
        <v>5365</v>
      </c>
      <c r="B73" t="s">
        <v>5366</v>
      </c>
      <c r="C73" t="s">
        <v>2851</v>
      </c>
      <c r="D73" t="s">
        <v>5367</v>
      </c>
      <c r="E73" t="s">
        <v>5359</v>
      </c>
      <c r="F73">
        <v>877984</v>
      </c>
      <c r="G73" t="s">
        <v>5364</v>
      </c>
      <c r="H73" t="s">
        <v>2518</v>
      </c>
      <c r="I73" t="s">
        <v>5229</v>
      </c>
    </row>
    <row r="74" spans="1:9">
      <c r="A74" t="s">
        <v>5368</v>
      </c>
      <c r="B74" t="s">
        <v>5369</v>
      </c>
      <c r="C74" t="s">
        <v>2753</v>
      </c>
      <c r="D74" t="s">
        <v>5370</v>
      </c>
      <c r="E74" t="s">
        <v>5359</v>
      </c>
      <c r="F74">
        <v>138792</v>
      </c>
      <c r="G74" t="s">
        <v>5371</v>
      </c>
      <c r="H74" t="s">
        <v>2518</v>
      </c>
      <c r="I74" t="s">
        <v>5229</v>
      </c>
    </row>
    <row r="75" spans="1:9">
      <c r="A75" t="s">
        <v>2776</v>
      </c>
      <c r="B75" t="s">
        <v>2777</v>
      </c>
      <c r="C75" t="s">
        <v>93</v>
      </c>
      <c r="D75" t="s">
        <v>5372</v>
      </c>
      <c r="E75" t="s">
        <v>5359</v>
      </c>
      <c r="F75">
        <v>17034</v>
      </c>
      <c r="G75" t="s">
        <v>2781</v>
      </c>
      <c r="H75" t="s">
        <v>2518</v>
      </c>
      <c r="I75" t="s">
        <v>5229</v>
      </c>
    </row>
    <row r="76" spans="1:9">
      <c r="A76" t="s">
        <v>2549</v>
      </c>
      <c r="B76" t="s">
        <v>2550</v>
      </c>
      <c r="C76" t="s">
        <v>738</v>
      </c>
      <c r="D76" t="s">
        <v>5373</v>
      </c>
      <c r="E76" t="s">
        <v>5359</v>
      </c>
      <c r="F76">
        <v>16000</v>
      </c>
      <c r="G76" t="s">
        <v>2554</v>
      </c>
      <c r="H76" t="s">
        <v>2518</v>
      </c>
      <c r="I76" t="s">
        <v>5229</v>
      </c>
    </row>
    <row r="77" spans="1:9">
      <c r="A77" t="s">
        <v>2660</v>
      </c>
      <c r="B77" t="s">
        <v>2661</v>
      </c>
      <c r="C77" t="s">
        <v>188</v>
      </c>
      <c r="D77" t="s">
        <v>5374</v>
      </c>
      <c r="E77" t="s">
        <v>641</v>
      </c>
      <c r="F77">
        <v>35715</v>
      </c>
      <c r="G77" t="s">
        <v>2665</v>
      </c>
      <c r="H77" t="s">
        <v>2518</v>
      </c>
      <c r="I77" t="s">
        <v>5229</v>
      </c>
    </row>
    <row r="78" spans="1:9">
      <c r="A78" t="s">
        <v>2555</v>
      </c>
      <c r="B78" t="s">
        <v>2556</v>
      </c>
      <c r="C78" t="s">
        <v>738</v>
      </c>
      <c r="D78" t="s">
        <v>5375</v>
      </c>
      <c r="E78" t="s">
        <v>5359</v>
      </c>
      <c r="F78">
        <v>86000</v>
      </c>
      <c r="G78" t="s">
        <v>2560</v>
      </c>
      <c r="H78" t="s">
        <v>2518</v>
      </c>
      <c r="I78" t="s">
        <v>5229</v>
      </c>
    </row>
    <row r="79" spans="1:9">
      <c r="A79" t="s">
        <v>2666</v>
      </c>
      <c r="B79" t="s">
        <v>2667</v>
      </c>
      <c r="C79" t="s">
        <v>188</v>
      </c>
      <c r="D79" t="s">
        <v>5376</v>
      </c>
      <c r="E79" t="s">
        <v>5359</v>
      </c>
      <c r="F79">
        <v>18274.16</v>
      </c>
      <c r="G79" t="s">
        <v>2572</v>
      </c>
      <c r="H79" t="s">
        <v>2518</v>
      </c>
      <c r="I79" t="s">
        <v>5229</v>
      </c>
    </row>
    <row r="80" spans="1:9">
      <c r="A80" t="s">
        <v>2758</v>
      </c>
      <c r="B80" t="s">
        <v>2759</v>
      </c>
      <c r="C80" t="s">
        <v>229</v>
      </c>
      <c r="D80" t="s">
        <v>5377</v>
      </c>
      <c r="E80" t="s">
        <v>641</v>
      </c>
      <c r="F80">
        <v>12000</v>
      </c>
      <c r="G80" t="s">
        <v>2763</v>
      </c>
      <c r="H80" t="s">
        <v>2518</v>
      </c>
      <c r="I80" t="s">
        <v>5216</v>
      </c>
    </row>
    <row r="81" spans="1:9">
      <c r="A81" t="s">
        <v>2531</v>
      </c>
      <c r="B81" t="s">
        <v>2532</v>
      </c>
      <c r="C81" t="s">
        <v>1862</v>
      </c>
      <c r="D81" t="s">
        <v>5378</v>
      </c>
      <c r="E81" t="s">
        <v>641</v>
      </c>
      <c r="F81">
        <v>10000</v>
      </c>
      <c r="G81" t="s">
        <v>2536</v>
      </c>
      <c r="H81" t="s">
        <v>2518</v>
      </c>
      <c r="I81" t="s">
        <v>5216</v>
      </c>
    </row>
    <row r="82" spans="1:9">
      <c r="A82" t="s">
        <v>2710</v>
      </c>
      <c r="B82" t="s">
        <v>2711</v>
      </c>
      <c r="C82" t="s">
        <v>908</v>
      </c>
      <c r="D82" t="s">
        <v>5379</v>
      </c>
      <c r="E82" t="s">
        <v>110</v>
      </c>
      <c r="F82">
        <v>60000</v>
      </c>
      <c r="G82" t="s">
        <v>2715</v>
      </c>
      <c r="H82" t="s">
        <v>2518</v>
      </c>
      <c r="I82" t="s">
        <v>5216</v>
      </c>
    </row>
    <row r="83" spans="1:9">
      <c r="A83" t="s">
        <v>2671</v>
      </c>
      <c r="B83" t="s">
        <v>2672</v>
      </c>
      <c r="C83" t="s">
        <v>188</v>
      </c>
      <c r="D83" t="s">
        <v>5380</v>
      </c>
      <c r="E83" t="s">
        <v>641</v>
      </c>
      <c r="F83">
        <v>14302</v>
      </c>
      <c r="G83" t="s">
        <v>2665</v>
      </c>
      <c r="H83" t="s">
        <v>2518</v>
      </c>
      <c r="I83" t="s">
        <v>5216</v>
      </c>
    </row>
    <row r="84" spans="1:9">
      <c r="A84" t="s">
        <v>2764</v>
      </c>
      <c r="B84" t="s">
        <v>2765</v>
      </c>
      <c r="C84" t="s">
        <v>229</v>
      </c>
      <c r="D84" t="s">
        <v>5381</v>
      </c>
      <c r="E84" t="s">
        <v>641</v>
      </c>
      <c r="F84">
        <v>10000</v>
      </c>
      <c r="G84" t="s">
        <v>2769</v>
      </c>
      <c r="H84" t="s">
        <v>2518</v>
      </c>
      <c r="I84" t="s">
        <v>5216</v>
      </c>
    </row>
    <row r="85" spans="1:9">
      <c r="A85" t="s">
        <v>2525</v>
      </c>
      <c r="B85" t="s">
        <v>2526</v>
      </c>
      <c r="C85" t="s">
        <v>181</v>
      </c>
      <c r="D85" t="s">
        <v>5382</v>
      </c>
      <c r="E85" t="s">
        <v>641</v>
      </c>
      <c r="F85">
        <v>22000</v>
      </c>
      <c r="G85" t="s">
        <v>2530</v>
      </c>
      <c r="H85" t="s">
        <v>2518</v>
      </c>
      <c r="I85" t="s">
        <v>5216</v>
      </c>
    </row>
    <row r="86" spans="1:9">
      <c r="A86" t="s">
        <v>2573</v>
      </c>
      <c r="B86" t="s">
        <v>2574</v>
      </c>
      <c r="C86" t="s">
        <v>801</v>
      </c>
      <c r="D86" t="s">
        <v>5383</v>
      </c>
      <c r="E86" t="s">
        <v>110</v>
      </c>
      <c r="F86">
        <v>97912</v>
      </c>
      <c r="G86" t="s">
        <v>1421</v>
      </c>
      <c r="H86" t="s">
        <v>2518</v>
      </c>
      <c r="I86" t="s">
        <v>5227</v>
      </c>
    </row>
    <row r="87" spans="1:9">
      <c r="A87" t="s">
        <v>2817</v>
      </c>
      <c r="B87" t="s">
        <v>2818</v>
      </c>
      <c r="C87" t="s">
        <v>237</v>
      </c>
      <c r="D87" t="s">
        <v>5384</v>
      </c>
      <c r="E87" t="s">
        <v>641</v>
      </c>
      <c r="F87">
        <v>45537</v>
      </c>
      <c r="G87" t="s">
        <v>2822</v>
      </c>
      <c r="H87" t="s">
        <v>2518</v>
      </c>
      <c r="I87" t="s">
        <v>5227</v>
      </c>
    </row>
    <row r="88" spans="1:9">
      <c r="A88" t="s">
        <v>906</v>
      </c>
      <c r="B88" t="s">
        <v>907</v>
      </c>
      <c r="C88" t="s">
        <v>908</v>
      </c>
      <c r="D88" t="s">
        <v>5385</v>
      </c>
      <c r="E88" t="s">
        <v>110</v>
      </c>
      <c r="F88">
        <v>120000</v>
      </c>
      <c r="G88" t="s">
        <v>912</v>
      </c>
      <c r="H88" t="s">
        <v>606</v>
      </c>
      <c r="I88" t="s">
        <v>5229</v>
      </c>
    </row>
    <row r="89" spans="1:9">
      <c r="A89" t="s">
        <v>861</v>
      </c>
      <c r="B89" t="s">
        <v>862</v>
      </c>
      <c r="C89" t="s">
        <v>188</v>
      </c>
      <c r="D89" t="s">
        <v>5386</v>
      </c>
      <c r="E89" t="s">
        <v>110</v>
      </c>
      <c r="F89">
        <v>77500</v>
      </c>
      <c r="G89" t="s">
        <v>866</v>
      </c>
      <c r="H89" t="s">
        <v>606</v>
      </c>
      <c r="I89" t="s">
        <v>5229</v>
      </c>
    </row>
    <row r="90" spans="1:9">
      <c r="A90" t="s">
        <v>1097</v>
      </c>
      <c r="B90" t="s">
        <v>1098</v>
      </c>
      <c r="C90" t="s">
        <v>1099</v>
      </c>
      <c r="D90" t="s">
        <v>5387</v>
      </c>
      <c r="E90" t="s">
        <v>641</v>
      </c>
      <c r="F90">
        <v>13125</v>
      </c>
      <c r="G90" t="s">
        <v>1103</v>
      </c>
      <c r="H90" t="s">
        <v>606</v>
      </c>
      <c r="I90" t="s">
        <v>5229</v>
      </c>
    </row>
    <row r="91" spans="1:9">
      <c r="A91" t="s">
        <v>5388</v>
      </c>
      <c r="B91" t="s">
        <v>5389</v>
      </c>
      <c r="C91" t="s">
        <v>163</v>
      </c>
      <c r="D91" t="s">
        <v>5390</v>
      </c>
      <c r="E91" t="s">
        <v>641</v>
      </c>
      <c r="F91">
        <v>15090</v>
      </c>
      <c r="G91" t="s">
        <v>5391</v>
      </c>
      <c r="H91" t="s">
        <v>606</v>
      </c>
      <c r="I91" t="s">
        <v>5229</v>
      </c>
    </row>
    <row r="92" spans="1:9">
      <c r="A92" t="s">
        <v>825</v>
      </c>
      <c r="B92" t="s">
        <v>826</v>
      </c>
      <c r="C92" t="s">
        <v>415</v>
      </c>
      <c r="D92" t="s">
        <v>5392</v>
      </c>
      <c r="E92" t="s">
        <v>102</v>
      </c>
      <c r="F92">
        <v>705000</v>
      </c>
      <c r="G92" t="s">
        <v>715</v>
      </c>
      <c r="H92" t="s">
        <v>606</v>
      </c>
      <c r="I92" t="s">
        <v>5229</v>
      </c>
    </row>
    <row r="93" spans="1:9">
      <c r="A93" t="s">
        <v>1073</v>
      </c>
      <c r="B93" t="s">
        <v>1074</v>
      </c>
      <c r="C93" t="s">
        <v>1075</v>
      </c>
      <c r="D93" t="s">
        <v>5393</v>
      </c>
      <c r="E93" t="s">
        <v>110</v>
      </c>
      <c r="F93">
        <v>17547</v>
      </c>
      <c r="G93" t="s">
        <v>5394</v>
      </c>
      <c r="H93" t="s">
        <v>606</v>
      </c>
      <c r="I93" t="s">
        <v>5229</v>
      </c>
    </row>
    <row r="94" spans="1:9">
      <c r="A94" t="s">
        <v>5395</v>
      </c>
      <c r="B94" t="s">
        <v>5396</v>
      </c>
      <c r="C94" t="s">
        <v>908</v>
      </c>
      <c r="D94" t="s">
        <v>5397</v>
      </c>
      <c r="E94" t="s">
        <v>102</v>
      </c>
      <c r="F94">
        <v>100000</v>
      </c>
      <c r="G94" t="s">
        <v>5398</v>
      </c>
      <c r="H94" t="s">
        <v>606</v>
      </c>
      <c r="I94" t="s">
        <v>5229</v>
      </c>
    </row>
    <row r="95" spans="1:9">
      <c r="A95" t="s">
        <v>830</v>
      </c>
      <c r="B95" t="s">
        <v>831</v>
      </c>
      <c r="C95" t="s">
        <v>415</v>
      </c>
      <c r="D95" t="s">
        <v>5399</v>
      </c>
      <c r="E95" t="s">
        <v>110</v>
      </c>
      <c r="F95">
        <v>48845</v>
      </c>
      <c r="G95" t="s">
        <v>715</v>
      </c>
      <c r="H95" t="s">
        <v>606</v>
      </c>
      <c r="I95" t="s">
        <v>5229</v>
      </c>
    </row>
    <row r="96" spans="1:9">
      <c r="A96" t="s">
        <v>5400</v>
      </c>
      <c r="B96" t="s">
        <v>5401</v>
      </c>
      <c r="C96" t="s">
        <v>609</v>
      </c>
      <c r="D96" t="s">
        <v>5402</v>
      </c>
      <c r="E96" t="s">
        <v>641</v>
      </c>
      <c r="F96">
        <v>15000</v>
      </c>
      <c r="G96" t="s">
        <v>5403</v>
      </c>
      <c r="H96" t="s">
        <v>606</v>
      </c>
      <c r="I96" t="s">
        <v>5229</v>
      </c>
    </row>
    <row r="97" spans="1:9">
      <c r="A97" t="s">
        <v>1080</v>
      </c>
      <c r="B97" t="s">
        <v>1081</v>
      </c>
      <c r="C97" t="s">
        <v>1075</v>
      </c>
      <c r="D97" t="s">
        <v>5404</v>
      </c>
      <c r="E97" t="s">
        <v>110</v>
      </c>
      <c r="F97">
        <v>177300</v>
      </c>
      <c r="G97" t="s">
        <v>5394</v>
      </c>
      <c r="H97" t="s">
        <v>606</v>
      </c>
      <c r="I97" t="s">
        <v>5229</v>
      </c>
    </row>
    <row r="98" spans="1:9">
      <c r="A98" t="s">
        <v>645</v>
      </c>
      <c r="B98" t="s">
        <v>646</v>
      </c>
      <c r="C98" t="s">
        <v>163</v>
      </c>
      <c r="D98" t="s">
        <v>5405</v>
      </c>
      <c r="E98" t="s">
        <v>110</v>
      </c>
      <c r="F98">
        <v>66204</v>
      </c>
      <c r="G98" t="s">
        <v>650</v>
      </c>
      <c r="H98" t="s">
        <v>606</v>
      </c>
      <c r="I98" t="s">
        <v>5229</v>
      </c>
    </row>
    <row r="99" spans="1:9">
      <c r="A99" t="s">
        <v>1085</v>
      </c>
      <c r="B99" t="s">
        <v>1086</v>
      </c>
      <c r="C99" t="s">
        <v>1075</v>
      </c>
      <c r="D99" t="s">
        <v>5406</v>
      </c>
      <c r="E99" t="s">
        <v>110</v>
      </c>
      <c r="F99">
        <v>40346</v>
      </c>
      <c r="G99" t="s">
        <v>5394</v>
      </c>
      <c r="H99" t="s">
        <v>606</v>
      </c>
      <c r="I99" t="s">
        <v>5229</v>
      </c>
    </row>
    <row r="100" spans="1:9">
      <c r="A100" t="s">
        <v>913</v>
      </c>
      <c r="B100" t="s">
        <v>914</v>
      </c>
      <c r="C100" t="s">
        <v>908</v>
      </c>
      <c r="D100" t="s">
        <v>5407</v>
      </c>
      <c r="E100" t="s">
        <v>641</v>
      </c>
      <c r="F100">
        <v>250000</v>
      </c>
      <c r="G100" t="s">
        <v>918</v>
      </c>
      <c r="H100" t="s">
        <v>606</v>
      </c>
      <c r="I100" t="s">
        <v>5216</v>
      </c>
    </row>
    <row r="101" spans="1:9">
      <c r="A101" t="s">
        <v>5408</v>
      </c>
      <c r="B101" t="s">
        <v>5409</v>
      </c>
      <c r="C101" t="s">
        <v>237</v>
      </c>
      <c r="D101" t="s">
        <v>5410</v>
      </c>
      <c r="E101" t="s">
        <v>110</v>
      </c>
      <c r="F101">
        <v>200000</v>
      </c>
      <c r="G101" t="s">
        <v>5411</v>
      </c>
      <c r="H101" t="s">
        <v>606</v>
      </c>
      <c r="I101" t="s">
        <v>5216</v>
      </c>
    </row>
    <row r="102" spans="1:9">
      <c r="A102" t="s">
        <v>762</v>
      </c>
      <c r="B102" t="s">
        <v>763</v>
      </c>
      <c r="C102" t="s">
        <v>131</v>
      </c>
      <c r="D102" t="s">
        <v>5412</v>
      </c>
      <c r="E102" t="s">
        <v>765</v>
      </c>
      <c r="F102">
        <v>5000000</v>
      </c>
      <c r="G102" t="s">
        <v>768</v>
      </c>
      <c r="H102" t="s">
        <v>606</v>
      </c>
      <c r="I102" t="s">
        <v>5216</v>
      </c>
    </row>
    <row r="103" spans="1:9">
      <c r="A103" t="s">
        <v>1025</v>
      </c>
      <c r="B103" t="s">
        <v>1026</v>
      </c>
      <c r="C103" t="s">
        <v>237</v>
      </c>
      <c r="D103" t="s">
        <v>5413</v>
      </c>
      <c r="E103" t="s">
        <v>102</v>
      </c>
      <c r="F103">
        <v>109810</v>
      </c>
      <c r="G103" t="s">
        <v>1030</v>
      </c>
      <c r="H103" t="s">
        <v>606</v>
      </c>
      <c r="I103" t="s">
        <v>5216</v>
      </c>
    </row>
    <row r="104" spans="1:9">
      <c r="A104" t="s">
        <v>1000</v>
      </c>
      <c r="B104" t="s">
        <v>1001</v>
      </c>
      <c r="C104" t="s">
        <v>1002</v>
      </c>
      <c r="D104" t="s">
        <v>5414</v>
      </c>
      <c r="E104" t="s">
        <v>110</v>
      </c>
      <c r="F104">
        <v>350000</v>
      </c>
      <c r="G104" t="s">
        <v>1006</v>
      </c>
      <c r="H104" t="s">
        <v>606</v>
      </c>
      <c r="I104" t="s">
        <v>5216</v>
      </c>
    </row>
    <row r="105" spans="1:9">
      <c r="A105" t="s">
        <v>1007</v>
      </c>
      <c r="B105" t="s">
        <v>1008</v>
      </c>
      <c r="C105" t="s">
        <v>1002</v>
      </c>
      <c r="D105" t="s">
        <v>5415</v>
      </c>
      <c r="E105" t="s">
        <v>102</v>
      </c>
      <c r="F105">
        <v>580000</v>
      </c>
      <c r="G105" t="s">
        <v>1012</v>
      </c>
      <c r="H105" t="s">
        <v>606</v>
      </c>
      <c r="I105" t="s">
        <v>5216</v>
      </c>
    </row>
    <row r="106" spans="1:9">
      <c r="A106" t="s">
        <v>1090</v>
      </c>
      <c r="B106" t="s">
        <v>1091</v>
      </c>
      <c r="C106" t="s">
        <v>1092</v>
      </c>
      <c r="D106" t="s">
        <v>5416</v>
      </c>
      <c r="E106" t="s">
        <v>22</v>
      </c>
      <c r="F106">
        <v>250000</v>
      </c>
      <c r="G106" t="s">
        <v>1096</v>
      </c>
      <c r="H106" t="s">
        <v>606</v>
      </c>
      <c r="I106" t="s">
        <v>5216</v>
      </c>
    </row>
    <row r="107" spans="1:9">
      <c r="A107" t="s">
        <v>919</v>
      </c>
      <c r="B107" t="s">
        <v>920</v>
      </c>
      <c r="C107" t="s">
        <v>908</v>
      </c>
      <c r="D107" t="s">
        <v>5417</v>
      </c>
      <c r="E107" t="s">
        <v>102</v>
      </c>
      <c r="F107">
        <v>50000</v>
      </c>
      <c r="G107" t="s">
        <v>924</v>
      </c>
      <c r="H107" t="s">
        <v>606</v>
      </c>
      <c r="I107" t="s">
        <v>5216</v>
      </c>
    </row>
    <row r="108" spans="1:9">
      <c r="A108" t="s">
        <v>5418</v>
      </c>
      <c r="B108" t="s">
        <v>5419</v>
      </c>
      <c r="C108" t="s">
        <v>990</v>
      </c>
      <c r="D108" t="s">
        <v>5420</v>
      </c>
      <c r="E108" t="s">
        <v>641</v>
      </c>
      <c r="F108">
        <v>52600</v>
      </c>
      <c r="G108" t="s">
        <v>5421</v>
      </c>
      <c r="H108" t="s">
        <v>606</v>
      </c>
      <c r="I108" t="s">
        <v>5216</v>
      </c>
    </row>
    <row r="109" spans="1:9">
      <c r="A109" t="s">
        <v>607</v>
      </c>
      <c r="B109" t="s">
        <v>608</v>
      </c>
      <c r="C109" t="s">
        <v>609</v>
      </c>
      <c r="D109" t="s">
        <v>5422</v>
      </c>
      <c r="E109" t="s">
        <v>110</v>
      </c>
      <c r="F109">
        <v>18000</v>
      </c>
      <c r="G109" t="s">
        <v>613</v>
      </c>
      <c r="H109" t="s">
        <v>606</v>
      </c>
      <c r="I109" t="s">
        <v>5216</v>
      </c>
    </row>
    <row r="110" spans="1:9">
      <c r="A110" t="s">
        <v>614</v>
      </c>
      <c r="B110" t="s">
        <v>615</v>
      </c>
      <c r="C110" t="s">
        <v>609</v>
      </c>
      <c r="D110" t="s">
        <v>5423</v>
      </c>
      <c r="E110" t="s">
        <v>110</v>
      </c>
      <c r="F110">
        <v>500000</v>
      </c>
      <c r="G110" t="s">
        <v>619</v>
      </c>
      <c r="H110" t="s">
        <v>606</v>
      </c>
      <c r="I110" t="s">
        <v>5216</v>
      </c>
    </row>
    <row r="111" spans="1:9">
      <c r="A111" t="s">
        <v>1031</v>
      </c>
      <c r="B111" t="s">
        <v>1032</v>
      </c>
      <c r="C111" t="s">
        <v>237</v>
      </c>
      <c r="D111" t="s">
        <v>5424</v>
      </c>
      <c r="E111" t="s">
        <v>102</v>
      </c>
      <c r="F111">
        <v>113777.86</v>
      </c>
      <c r="G111" t="s">
        <v>1036</v>
      </c>
      <c r="H111" t="s">
        <v>606</v>
      </c>
      <c r="I111" t="s">
        <v>5216</v>
      </c>
    </row>
    <row r="112" spans="1:9">
      <c r="A112" t="s">
        <v>1037</v>
      </c>
      <c r="B112" t="s">
        <v>1038</v>
      </c>
      <c r="C112" t="s">
        <v>237</v>
      </c>
      <c r="D112" t="s">
        <v>5425</v>
      </c>
      <c r="E112" t="s">
        <v>110</v>
      </c>
      <c r="F112">
        <v>107176</v>
      </c>
      <c r="G112" t="s">
        <v>1042</v>
      </c>
      <c r="H112" t="s">
        <v>606</v>
      </c>
      <c r="I112" t="s">
        <v>5227</v>
      </c>
    </row>
    <row r="113" spans="1:9">
      <c r="A113" t="s">
        <v>651</v>
      </c>
      <c r="B113" t="s">
        <v>652</v>
      </c>
      <c r="C113" t="s">
        <v>163</v>
      </c>
      <c r="D113" t="s">
        <v>5426</v>
      </c>
      <c r="E113" t="s">
        <v>102</v>
      </c>
      <c r="F113">
        <v>36226</v>
      </c>
      <c r="G113" t="s">
        <v>656</v>
      </c>
      <c r="H113" t="s">
        <v>606</v>
      </c>
      <c r="I113" t="s">
        <v>5227</v>
      </c>
    </row>
    <row r="114" spans="1:9">
      <c r="A114" t="s">
        <v>657</v>
      </c>
      <c r="B114" t="s">
        <v>658</v>
      </c>
      <c r="C114" t="s">
        <v>163</v>
      </c>
      <c r="D114" t="s">
        <v>5427</v>
      </c>
      <c r="E114" t="s">
        <v>110</v>
      </c>
      <c r="F114">
        <v>63396.34</v>
      </c>
      <c r="G114" t="s">
        <v>662</v>
      </c>
      <c r="H114" t="s">
        <v>606</v>
      </c>
      <c r="I114" t="s">
        <v>5227</v>
      </c>
    </row>
    <row r="115" spans="1:9">
      <c r="A115" t="s">
        <v>5428</v>
      </c>
      <c r="B115" t="s">
        <v>5429</v>
      </c>
      <c r="C115" t="s">
        <v>990</v>
      </c>
      <c r="D115" t="s">
        <v>5430</v>
      </c>
      <c r="E115" t="s">
        <v>641</v>
      </c>
      <c r="F115">
        <v>41990</v>
      </c>
      <c r="G115" t="s">
        <v>5431</v>
      </c>
      <c r="H115" t="s">
        <v>606</v>
      </c>
      <c r="I115" t="s">
        <v>5227</v>
      </c>
    </row>
    <row r="116" spans="1:9">
      <c r="A116" t="s">
        <v>663</v>
      </c>
      <c r="B116" t="s">
        <v>664</v>
      </c>
      <c r="C116" t="s">
        <v>163</v>
      </c>
      <c r="D116" t="s">
        <v>5432</v>
      </c>
      <c r="E116" t="s">
        <v>110</v>
      </c>
      <c r="F116">
        <v>65533.24</v>
      </c>
      <c r="G116" t="s">
        <v>662</v>
      </c>
      <c r="H116" t="s">
        <v>606</v>
      </c>
      <c r="I116" t="s">
        <v>5227</v>
      </c>
    </row>
    <row r="117" spans="1:9">
      <c r="A117" t="s">
        <v>668</v>
      </c>
      <c r="B117" t="s">
        <v>669</v>
      </c>
      <c r="C117" t="s">
        <v>163</v>
      </c>
      <c r="D117" t="s">
        <v>5433</v>
      </c>
      <c r="E117" t="s">
        <v>110</v>
      </c>
      <c r="F117">
        <v>277105.34</v>
      </c>
      <c r="G117" t="s">
        <v>673</v>
      </c>
      <c r="H117" t="s">
        <v>606</v>
      </c>
      <c r="I117" t="s">
        <v>5227</v>
      </c>
    </row>
    <row r="118" spans="1:9">
      <c r="A118" t="s">
        <v>620</v>
      </c>
      <c r="B118" t="s">
        <v>621</v>
      </c>
      <c r="C118" t="s">
        <v>609</v>
      </c>
      <c r="D118" t="s">
        <v>5434</v>
      </c>
      <c r="E118" t="s">
        <v>102</v>
      </c>
      <c r="F118">
        <v>80000</v>
      </c>
      <c r="G118" t="s">
        <v>625</v>
      </c>
      <c r="H118" t="s">
        <v>606</v>
      </c>
      <c r="I118" t="s">
        <v>5227</v>
      </c>
    </row>
    <row r="119" spans="1:9">
      <c r="A119" t="s">
        <v>1043</v>
      </c>
      <c r="B119" t="s">
        <v>1044</v>
      </c>
      <c r="C119" t="s">
        <v>237</v>
      </c>
      <c r="D119" t="s">
        <v>5435</v>
      </c>
      <c r="E119" t="s">
        <v>102</v>
      </c>
      <c r="F119">
        <v>75000</v>
      </c>
      <c r="G119" t="s">
        <v>1048</v>
      </c>
      <c r="H119" t="s">
        <v>606</v>
      </c>
      <c r="I119" t="s">
        <v>5227</v>
      </c>
    </row>
    <row r="120" spans="1:9">
      <c r="A120" t="s">
        <v>5436</v>
      </c>
      <c r="B120" t="s">
        <v>5437</v>
      </c>
      <c r="C120" t="s">
        <v>237</v>
      </c>
      <c r="D120" t="s">
        <v>5438</v>
      </c>
      <c r="E120" t="s">
        <v>110</v>
      </c>
      <c r="F120">
        <v>133186</v>
      </c>
      <c r="G120" t="s">
        <v>1042</v>
      </c>
      <c r="H120" t="s">
        <v>606</v>
      </c>
      <c r="I120" t="s">
        <v>5227</v>
      </c>
    </row>
    <row r="121" spans="1:9">
      <c r="A121" t="s">
        <v>5439</v>
      </c>
      <c r="B121" t="s">
        <v>5440</v>
      </c>
      <c r="C121" t="s">
        <v>237</v>
      </c>
      <c r="D121" t="s">
        <v>5441</v>
      </c>
      <c r="E121" t="s">
        <v>641</v>
      </c>
      <c r="F121">
        <v>27566</v>
      </c>
      <c r="G121" t="s">
        <v>5442</v>
      </c>
      <c r="H121" t="s">
        <v>606</v>
      </c>
      <c r="I121" t="s">
        <v>5227</v>
      </c>
    </row>
    <row r="122" spans="1:9">
      <c r="A122" t="s">
        <v>5443</v>
      </c>
      <c r="B122" t="s">
        <v>5444</v>
      </c>
      <c r="C122" t="s">
        <v>131</v>
      </c>
      <c r="D122" t="s">
        <v>5445</v>
      </c>
      <c r="E122" t="s">
        <v>110</v>
      </c>
      <c r="F122">
        <v>59300</v>
      </c>
      <c r="G122" t="s">
        <v>5446</v>
      </c>
      <c r="H122" t="s">
        <v>606</v>
      </c>
      <c r="I122" t="s">
        <v>5227</v>
      </c>
    </row>
    <row r="123" spans="1:9">
      <c r="A123" t="s">
        <v>1013</v>
      </c>
      <c r="B123" t="s">
        <v>1014</v>
      </c>
      <c r="C123" t="s">
        <v>1002</v>
      </c>
      <c r="D123" t="s">
        <v>5447</v>
      </c>
      <c r="E123" t="s">
        <v>276</v>
      </c>
      <c r="F123">
        <v>500000</v>
      </c>
      <c r="G123" t="s">
        <v>1018</v>
      </c>
      <c r="H123" t="s">
        <v>606</v>
      </c>
      <c r="I123" t="s">
        <v>5227</v>
      </c>
    </row>
    <row r="124" spans="1:9">
      <c r="A124" t="s">
        <v>1216</v>
      </c>
      <c r="B124" t="s">
        <v>1217</v>
      </c>
      <c r="C124" t="s">
        <v>745</v>
      </c>
      <c r="D124" t="s">
        <v>5448</v>
      </c>
      <c r="E124" t="s">
        <v>110</v>
      </c>
      <c r="F124">
        <v>79000</v>
      </c>
      <c r="G124" t="s">
        <v>1221</v>
      </c>
      <c r="H124" t="s">
        <v>1109</v>
      </c>
      <c r="I124" t="s">
        <v>5229</v>
      </c>
    </row>
    <row r="125" spans="1:9">
      <c r="A125" t="s">
        <v>1382</v>
      </c>
      <c r="B125" t="s">
        <v>1383</v>
      </c>
      <c r="C125" t="s">
        <v>970</v>
      </c>
      <c r="D125" t="s">
        <v>5449</v>
      </c>
      <c r="E125" t="s">
        <v>110</v>
      </c>
      <c r="F125">
        <v>50000</v>
      </c>
      <c r="G125" t="s">
        <v>1387</v>
      </c>
      <c r="H125" t="s">
        <v>1109</v>
      </c>
      <c r="I125" t="s">
        <v>5229</v>
      </c>
    </row>
    <row r="126" spans="1:9">
      <c r="A126" t="s">
        <v>1405</v>
      </c>
      <c r="B126" t="s">
        <v>1406</v>
      </c>
      <c r="C126" t="s">
        <v>983</v>
      </c>
      <c r="D126" t="s">
        <v>5450</v>
      </c>
      <c r="E126" t="s">
        <v>102</v>
      </c>
      <c r="F126">
        <v>91800</v>
      </c>
      <c r="G126" t="s">
        <v>1410</v>
      </c>
      <c r="H126" t="s">
        <v>1109</v>
      </c>
      <c r="I126" t="s">
        <v>5229</v>
      </c>
    </row>
    <row r="127" spans="1:9">
      <c r="A127" t="s">
        <v>1434</v>
      </c>
      <c r="B127" t="s">
        <v>1435</v>
      </c>
      <c r="C127" t="s">
        <v>1002</v>
      </c>
      <c r="D127" t="s">
        <v>5451</v>
      </c>
      <c r="E127" t="s">
        <v>641</v>
      </c>
      <c r="F127">
        <v>246900</v>
      </c>
      <c r="G127" t="s">
        <v>1439</v>
      </c>
      <c r="H127" t="s">
        <v>1109</v>
      </c>
      <c r="I127" t="s">
        <v>5229</v>
      </c>
    </row>
    <row r="128" spans="1:9">
      <c r="A128" t="s">
        <v>1335</v>
      </c>
      <c r="B128" t="s">
        <v>1336</v>
      </c>
      <c r="C128" t="s">
        <v>908</v>
      </c>
      <c r="D128" t="s">
        <v>5452</v>
      </c>
      <c r="E128" t="s">
        <v>102</v>
      </c>
      <c r="F128">
        <v>120000</v>
      </c>
      <c r="G128" t="s">
        <v>1340</v>
      </c>
      <c r="H128" t="s">
        <v>1109</v>
      </c>
      <c r="I128" t="s">
        <v>5229</v>
      </c>
    </row>
    <row r="129" spans="1:9">
      <c r="A129" t="s">
        <v>5453</v>
      </c>
      <c r="B129" t="s">
        <v>5454</v>
      </c>
      <c r="C129" t="s">
        <v>745</v>
      </c>
      <c r="D129" t="s">
        <v>5455</v>
      </c>
      <c r="E129" t="s">
        <v>110</v>
      </c>
      <c r="F129">
        <v>148000</v>
      </c>
      <c r="G129" t="s">
        <v>5456</v>
      </c>
      <c r="H129" t="s">
        <v>1109</v>
      </c>
      <c r="I129" t="s">
        <v>5229</v>
      </c>
    </row>
    <row r="130" spans="1:9">
      <c r="A130" t="s">
        <v>1245</v>
      </c>
      <c r="B130" t="s">
        <v>1246</v>
      </c>
      <c r="C130" t="s">
        <v>808</v>
      </c>
      <c r="D130" t="s">
        <v>5457</v>
      </c>
      <c r="E130" t="s">
        <v>110</v>
      </c>
      <c r="F130">
        <v>70000</v>
      </c>
      <c r="G130" t="s">
        <v>1250</v>
      </c>
      <c r="H130" t="s">
        <v>1109</v>
      </c>
      <c r="I130" t="s">
        <v>5229</v>
      </c>
    </row>
    <row r="131" spans="1:9">
      <c r="A131" t="s">
        <v>1222</v>
      </c>
      <c r="B131" t="s">
        <v>1223</v>
      </c>
      <c r="C131" t="s">
        <v>131</v>
      </c>
      <c r="D131" t="s">
        <v>5458</v>
      </c>
      <c r="E131" t="s">
        <v>102</v>
      </c>
      <c r="F131">
        <v>260000</v>
      </c>
      <c r="G131" t="s">
        <v>1227</v>
      </c>
      <c r="H131" t="s">
        <v>1109</v>
      </c>
      <c r="I131" t="s">
        <v>5229</v>
      </c>
    </row>
    <row r="132" spans="1:9">
      <c r="A132" t="s">
        <v>1444</v>
      </c>
      <c r="B132" t="s">
        <v>1445</v>
      </c>
      <c r="C132" t="s">
        <v>1092</v>
      </c>
      <c r="D132" t="s">
        <v>5459</v>
      </c>
      <c r="E132" t="s">
        <v>110</v>
      </c>
      <c r="F132">
        <v>23337</v>
      </c>
      <c r="G132" t="s">
        <v>1449</v>
      </c>
      <c r="H132" t="s">
        <v>1109</v>
      </c>
      <c r="I132" t="s">
        <v>5229</v>
      </c>
    </row>
    <row r="133" spans="1:9">
      <c r="A133" t="s">
        <v>5460</v>
      </c>
      <c r="B133" t="s">
        <v>5461</v>
      </c>
      <c r="C133" t="s">
        <v>1318</v>
      </c>
      <c r="D133" t="s">
        <v>5462</v>
      </c>
      <c r="E133" t="s">
        <v>641</v>
      </c>
      <c r="F133">
        <v>100000</v>
      </c>
      <c r="G133" t="s">
        <v>5463</v>
      </c>
      <c r="H133" t="s">
        <v>1109</v>
      </c>
      <c r="I133" t="s">
        <v>5229</v>
      </c>
    </row>
    <row r="134" spans="1:9">
      <c r="A134" t="s">
        <v>5464</v>
      </c>
      <c r="B134" t="s">
        <v>5465</v>
      </c>
      <c r="C134" t="s">
        <v>389</v>
      </c>
      <c r="D134" t="s">
        <v>5466</v>
      </c>
      <c r="E134" t="s">
        <v>22</v>
      </c>
      <c r="F134">
        <v>385370</v>
      </c>
      <c r="G134" t="s">
        <v>5467</v>
      </c>
      <c r="H134" t="s">
        <v>1109</v>
      </c>
      <c r="I134" t="s">
        <v>5229</v>
      </c>
    </row>
    <row r="135" spans="1:9">
      <c r="A135" t="s">
        <v>1211</v>
      </c>
      <c r="B135" t="s">
        <v>1212</v>
      </c>
      <c r="C135" t="s">
        <v>274</v>
      </c>
      <c r="D135" t="s">
        <v>5468</v>
      </c>
      <c r="E135" t="s">
        <v>641</v>
      </c>
      <c r="F135">
        <v>815000</v>
      </c>
      <c r="G135" t="s">
        <v>1139</v>
      </c>
      <c r="H135" t="s">
        <v>1109</v>
      </c>
      <c r="I135" t="s">
        <v>5229</v>
      </c>
    </row>
    <row r="136" spans="1:9">
      <c r="A136" t="s">
        <v>5469</v>
      </c>
      <c r="B136" t="s">
        <v>5470</v>
      </c>
      <c r="C136" t="s">
        <v>591</v>
      </c>
      <c r="D136" t="s">
        <v>5471</v>
      </c>
      <c r="E136" t="s">
        <v>22</v>
      </c>
      <c r="F136">
        <v>1352602</v>
      </c>
      <c r="G136" t="s">
        <v>5467</v>
      </c>
      <c r="H136" t="s">
        <v>1109</v>
      </c>
      <c r="I136" t="s">
        <v>5229</v>
      </c>
    </row>
    <row r="137" spans="1:9">
      <c r="A137" t="s">
        <v>1122</v>
      </c>
      <c r="B137" t="s">
        <v>1123</v>
      </c>
      <c r="C137" t="s">
        <v>163</v>
      </c>
      <c r="D137" t="s">
        <v>1124</v>
      </c>
      <c r="E137" t="s">
        <v>110</v>
      </c>
      <c r="F137">
        <v>175000</v>
      </c>
      <c r="G137" t="s">
        <v>1127</v>
      </c>
      <c r="H137" t="s">
        <v>1109</v>
      </c>
      <c r="I137" t="s">
        <v>5216</v>
      </c>
    </row>
    <row r="138" spans="1:9">
      <c r="A138" t="s">
        <v>5472</v>
      </c>
      <c r="B138" t="s">
        <v>5473</v>
      </c>
      <c r="C138" t="s">
        <v>908</v>
      </c>
      <c r="D138" t="s">
        <v>5474</v>
      </c>
      <c r="E138" t="s">
        <v>641</v>
      </c>
      <c r="F138">
        <v>60000</v>
      </c>
      <c r="G138" t="s">
        <v>5475</v>
      </c>
      <c r="H138" t="s">
        <v>1109</v>
      </c>
      <c r="I138" t="s">
        <v>5216</v>
      </c>
    </row>
    <row r="139" spans="1:9">
      <c r="A139" t="s">
        <v>1369</v>
      </c>
      <c r="B139" t="s">
        <v>1370</v>
      </c>
      <c r="C139" t="s">
        <v>527</v>
      </c>
      <c r="D139" t="s">
        <v>5476</v>
      </c>
      <c r="E139" t="s">
        <v>22</v>
      </c>
      <c r="F139">
        <v>640000</v>
      </c>
      <c r="G139" t="s">
        <v>1374</v>
      </c>
      <c r="H139" t="s">
        <v>1109</v>
      </c>
      <c r="I139" t="s">
        <v>5216</v>
      </c>
    </row>
    <row r="140" spans="1:9">
      <c r="A140" t="s">
        <v>1375</v>
      </c>
      <c r="B140" t="s">
        <v>1376</v>
      </c>
      <c r="C140" t="s">
        <v>1377</v>
      </c>
      <c r="D140" t="s">
        <v>5477</v>
      </c>
      <c r="E140" t="s">
        <v>276</v>
      </c>
      <c r="F140">
        <v>89665</v>
      </c>
      <c r="G140" t="s">
        <v>1381</v>
      </c>
      <c r="H140" t="s">
        <v>1109</v>
      </c>
      <c r="I140" t="s">
        <v>5216</v>
      </c>
    </row>
    <row r="141" spans="1:9">
      <c r="A141" t="s">
        <v>1110</v>
      </c>
      <c r="B141" t="s">
        <v>1111</v>
      </c>
      <c r="C141" t="s">
        <v>609</v>
      </c>
      <c r="D141" t="s">
        <v>5478</v>
      </c>
      <c r="E141" t="s">
        <v>110</v>
      </c>
      <c r="F141">
        <v>81000</v>
      </c>
      <c r="G141" t="s">
        <v>1115</v>
      </c>
      <c r="H141" t="s">
        <v>1109</v>
      </c>
      <c r="I141" t="s">
        <v>5216</v>
      </c>
    </row>
    <row r="142" spans="1:9">
      <c r="A142" t="s">
        <v>1416</v>
      </c>
      <c r="B142" t="s">
        <v>4905</v>
      </c>
      <c r="C142" t="s">
        <v>990</v>
      </c>
      <c r="D142" t="s">
        <v>1418</v>
      </c>
      <c r="E142" t="s">
        <v>22</v>
      </c>
      <c r="F142">
        <v>71000</v>
      </c>
      <c r="G142" t="s">
        <v>1421</v>
      </c>
      <c r="H142" t="s">
        <v>1109</v>
      </c>
      <c r="I142" t="s">
        <v>5216</v>
      </c>
    </row>
    <row r="143" spans="1:9">
      <c r="A143" t="s">
        <v>1278</v>
      </c>
      <c r="B143" t="s">
        <v>1279</v>
      </c>
      <c r="C143" t="s">
        <v>188</v>
      </c>
      <c r="D143" t="s">
        <v>5479</v>
      </c>
      <c r="E143" t="s">
        <v>110</v>
      </c>
      <c r="F143">
        <v>82184.34</v>
      </c>
      <c r="G143" t="s">
        <v>1156</v>
      </c>
      <c r="H143" t="s">
        <v>1109</v>
      </c>
      <c r="I143" t="s">
        <v>5227</v>
      </c>
    </row>
    <row r="144" spans="1:9">
      <c r="A144" t="s">
        <v>1267</v>
      </c>
      <c r="B144" t="s">
        <v>1268</v>
      </c>
      <c r="C144" t="s">
        <v>1269</v>
      </c>
      <c r="D144" t="s">
        <v>5480</v>
      </c>
      <c r="E144" t="s">
        <v>641</v>
      </c>
      <c r="F144">
        <v>69923</v>
      </c>
      <c r="G144" t="s">
        <v>1272</v>
      </c>
      <c r="H144" t="s">
        <v>1109</v>
      </c>
      <c r="I144" t="s">
        <v>5227</v>
      </c>
    </row>
    <row r="145" spans="1:9">
      <c r="A145" t="s">
        <v>1251</v>
      </c>
      <c r="B145" t="s">
        <v>1252</v>
      </c>
      <c r="C145" t="s">
        <v>808</v>
      </c>
      <c r="D145" t="s">
        <v>5481</v>
      </c>
      <c r="E145" t="s">
        <v>110</v>
      </c>
      <c r="F145">
        <v>30000</v>
      </c>
      <c r="G145" t="s">
        <v>1256</v>
      </c>
      <c r="H145" t="s">
        <v>1109</v>
      </c>
      <c r="I145" t="s">
        <v>5306</v>
      </c>
    </row>
    <row r="146" spans="1:9">
      <c r="A146" t="s">
        <v>4498</v>
      </c>
      <c r="B146" t="s">
        <v>4499</v>
      </c>
      <c r="C146" t="s">
        <v>389</v>
      </c>
      <c r="D146" t="s">
        <v>5482</v>
      </c>
      <c r="E146" t="s">
        <v>5359</v>
      </c>
      <c r="F146">
        <v>40000</v>
      </c>
      <c r="G146" t="s">
        <v>4503</v>
      </c>
      <c r="H146" t="s">
        <v>4449</v>
      </c>
      <c r="I146" t="s">
        <v>5229</v>
      </c>
    </row>
    <row r="147" spans="1:9">
      <c r="A147" t="s">
        <v>5483</v>
      </c>
      <c r="B147" t="s">
        <v>5484</v>
      </c>
      <c r="C147" t="s">
        <v>983</v>
      </c>
      <c r="D147" t="s">
        <v>5485</v>
      </c>
      <c r="E147" t="s">
        <v>276</v>
      </c>
      <c r="F147">
        <v>213600</v>
      </c>
      <c r="G147" t="s">
        <v>4566</v>
      </c>
      <c r="H147" t="s">
        <v>4449</v>
      </c>
      <c r="I147" t="s">
        <v>5229</v>
      </c>
    </row>
    <row r="148" spans="1:9">
      <c r="A148" t="s">
        <v>4549</v>
      </c>
      <c r="B148" t="s">
        <v>4550</v>
      </c>
      <c r="C148" t="s">
        <v>908</v>
      </c>
      <c r="D148" t="s">
        <v>5486</v>
      </c>
      <c r="E148" t="s">
        <v>641</v>
      </c>
      <c r="F148">
        <v>100000</v>
      </c>
      <c r="G148" t="s">
        <v>4554</v>
      </c>
      <c r="H148" t="s">
        <v>4449</v>
      </c>
      <c r="I148" t="s">
        <v>5229</v>
      </c>
    </row>
    <row r="149" spans="1:9">
      <c r="A149" t="s">
        <v>4521</v>
      </c>
      <c r="B149" t="s">
        <v>4522</v>
      </c>
      <c r="C149" t="s">
        <v>188</v>
      </c>
      <c r="D149" t="s">
        <v>5487</v>
      </c>
      <c r="E149" t="s">
        <v>110</v>
      </c>
      <c r="F149">
        <v>140000</v>
      </c>
      <c r="G149" t="s">
        <v>4526</v>
      </c>
      <c r="H149" t="s">
        <v>4449</v>
      </c>
      <c r="I149" t="s">
        <v>5229</v>
      </c>
    </row>
    <row r="150" spans="1:9">
      <c r="A150" t="s">
        <v>4527</v>
      </c>
      <c r="B150" t="s">
        <v>4528</v>
      </c>
      <c r="C150" t="s">
        <v>188</v>
      </c>
      <c r="D150" t="s">
        <v>5488</v>
      </c>
      <c r="E150" t="s">
        <v>110</v>
      </c>
      <c r="F150">
        <v>237000</v>
      </c>
      <c r="G150" t="s">
        <v>4526</v>
      </c>
      <c r="H150" t="s">
        <v>4449</v>
      </c>
      <c r="I150" t="s">
        <v>5229</v>
      </c>
    </row>
    <row r="151" spans="1:9">
      <c r="A151" t="s">
        <v>5489</v>
      </c>
      <c r="B151" t="s">
        <v>5490</v>
      </c>
      <c r="C151" t="s">
        <v>745</v>
      </c>
      <c r="D151" t="s">
        <v>5491</v>
      </c>
      <c r="E151" t="s">
        <v>5359</v>
      </c>
      <c r="F151">
        <v>18000</v>
      </c>
      <c r="G151" t="s">
        <v>5492</v>
      </c>
      <c r="H151" t="s">
        <v>4449</v>
      </c>
      <c r="I151" t="s">
        <v>5229</v>
      </c>
    </row>
    <row r="152" spans="1:9">
      <c r="A152" t="s">
        <v>4591</v>
      </c>
      <c r="B152" t="s">
        <v>4592</v>
      </c>
      <c r="C152" t="s">
        <v>990</v>
      </c>
      <c r="D152" t="s">
        <v>5493</v>
      </c>
      <c r="E152" t="s">
        <v>110</v>
      </c>
      <c r="F152">
        <v>48258</v>
      </c>
      <c r="G152" t="s">
        <v>4596</v>
      </c>
      <c r="H152" t="s">
        <v>4449</v>
      </c>
      <c r="I152" t="s">
        <v>5229</v>
      </c>
    </row>
    <row r="153" spans="1:9">
      <c r="A153" t="s">
        <v>4597</v>
      </c>
      <c r="B153" t="s">
        <v>4598</v>
      </c>
      <c r="C153" t="s">
        <v>990</v>
      </c>
      <c r="D153" t="s">
        <v>5494</v>
      </c>
      <c r="E153" t="s">
        <v>110</v>
      </c>
      <c r="F153">
        <v>81000</v>
      </c>
      <c r="G153" t="s">
        <v>4602</v>
      </c>
      <c r="H153" t="s">
        <v>4449</v>
      </c>
      <c r="I153" t="s">
        <v>5216</v>
      </c>
    </row>
    <row r="154" spans="1:9">
      <c r="A154" t="s">
        <v>4450</v>
      </c>
      <c r="B154" t="s">
        <v>4451</v>
      </c>
      <c r="C154" t="s">
        <v>609</v>
      </c>
      <c r="D154" t="s">
        <v>5495</v>
      </c>
      <c r="E154" t="s">
        <v>641</v>
      </c>
      <c r="F154">
        <v>14600.35</v>
      </c>
      <c r="G154" t="s">
        <v>4455</v>
      </c>
      <c r="H154" t="s">
        <v>4449</v>
      </c>
      <c r="I154" t="s">
        <v>5216</v>
      </c>
    </row>
    <row r="155" spans="1:9">
      <c r="A155" t="s">
        <v>4456</v>
      </c>
      <c r="B155" t="s">
        <v>4457</v>
      </c>
      <c r="C155" t="s">
        <v>609</v>
      </c>
      <c r="D155" t="s">
        <v>5496</v>
      </c>
      <c r="E155" t="s">
        <v>641</v>
      </c>
      <c r="F155">
        <v>20000</v>
      </c>
      <c r="G155" t="s">
        <v>4461</v>
      </c>
      <c r="H155" t="s">
        <v>4449</v>
      </c>
      <c r="I155" t="s">
        <v>5216</v>
      </c>
    </row>
    <row r="156" spans="1:9">
      <c r="A156" t="s">
        <v>4462</v>
      </c>
      <c r="B156" t="s">
        <v>4463</v>
      </c>
      <c r="C156" t="s">
        <v>609</v>
      </c>
      <c r="D156" t="s">
        <v>4464</v>
      </c>
      <c r="E156" t="s">
        <v>110</v>
      </c>
      <c r="F156">
        <v>146800.8</v>
      </c>
      <c r="G156" t="s">
        <v>4467</v>
      </c>
      <c r="H156" t="s">
        <v>4449</v>
      </c>
      <c r="I156" t="s">
        <v>5227</v>
      </c>
    </row>
    <row r="157" spans="1:9">
      <c r="A157" t="s">
        <v>5497</v>
      </c>
      <c r="B157" t="s">
        <v>5498</v>
      </c>
      <c r="C157" t="s">
        <v>609</v>
      </c>
      <c r="D157" t="s">
        <v>5499</v>
      </c>
      <c r="E157" t="s">
        <v>641</v>
      </c>
      <c r="F157">
        <v>16000</v>
      </c>
      <c r="G157" t="s">
        <v>5500</v>
      </c>
      <c r="H157" t="s">
        <v>4449</v>
      </c>
      <c r="I157" t="s">
        <v>5227</v>
      </c>
    </row>
    <row r="158" spans="1:9">
      <c r="A158" t="s">
        <v>4639</v>
      </c>
      <c r="B158" t="s">
        <v>4640</v>
      </c>
      <c r="C158" t="s">
        <v>2851</v>
      </c>
      <c r="D158" t="s">
        <v>5501</v>
      </c>
      <c r="E158" t="s">
        <v>110</v>
      </c>
      <c r="F158">
        <v>82505.94</v>
      </c>
      <c r="G158" t="s">
        <v>4644</v>
      </c>
      <c r="H158" t="s">
        <v>4449</v>
      </c>
      <c r="I158" t="s">
        <v>5227</v>
      </c>
    </row>
    <row r="159" spans="1:9">
      <c r="A159" t="s">
        <v>4567</v>
      </c>
      <c r="B159" t="s">
        <v>4568</v>
      </c>
      <c r="C159" t="s">
        <v>93</v>
      </c>
      <c r="D159" t="s">
        <v>5502</v>
      </c>
      <c r="E159" t="s">
        <v>102</v>
      </c>
      <c r="F159">
        <v>38483</v>
      </c>
      <c r="G159" t="s">
        <v>4572</v>
      </c>
      <c r="H159" t="s">
        <v>4449</v>
      </c>
      <c r="I159" t="s">
        <v>5306</v>
      </c>
    </row>
    <row r="160" spans="1:9">
      <c r="A160" t="s">
        <v>4516</v>
      </c>
      <c r="B160" t="s">
        <v>4517</v>
      </c>
      <c r="C160" t="s">
        <v>1653</v>
      </c>
      <c r="D160" t="s">
        <v>5503</v>
      </c>
      <c r="E160" t="s">
        <v>110</v>
      </c>
      <c r="F160">
        <v>44764.09</v>
      </c>
      <c r="G160" t="s">
        <v>4467</v>
      </c>
      <c r="H160" t="s">
        <v>4449</v>
      </c>
      <c r="I160" t="s">
        <v>5306</v>
      </c>
    </row>
    <row r="161" spans="1:9">
      <c r="A161" t="s">
        <v>5504</v>
      </c>
      <c r="B161" t="s">
        <v>5505</v>
      </c>
      <c r="C161" t="s">
        <v>745</v>
      </c>
      <c r="D161" t="s">
        <v>5506</v>
      </c>
      <c r="E161" t="s">
        <v>641</v>
      </c>
      <c r="F161">
        <v>18000</v>
      </c>
      <c r="G161" t="s">
        <v>5507</v>
      </c>
      <c r="H161" t="s">
        <v>4449</v>
      </c>
      <c r="I161" t="s">
        <v>5306</v>
      </c>
    </row>
    <row r="162" spans="1:9">
      <c r="A162" t="s">
        <v>18</v>
      </c>
      <c r="B162" t="s">
        <v>19</v>
      </c>
      <c r="C162" t="s">
        <v>20</v>
      </c>
      <c r="D162" t="s">
        <v>5508</v>
      </c>
      <c r="E162" t="s">
        <v>22</v>
      </c>
      <c r="F162">
        <v>92103.46</v>
      </c>
      <c r="G162" t="s">
        <v>25</v>
      </c>
      <c r="H162" t="s">
        <v>5509</v>
      </c>
      <c r="I162" t="s">
        <v>5229</v>
      </c>
    </row>
    <row r="163" spans="1:9">
      <c r="A163" t="s">
        <v>5510</v>
      </c>
      <c r="B163" t="s">
        <v>5511</v>
      </c>
      <c r="C163" t="s">
        <v>20</v>
      </c>
      <c r="D163" t="s">
        <v>5512</v>
      </c>
      <c r="E163" t="s">
        <v>641</v>
      </c>
      <c r="F163">
        <v>35356</v>
      </c>
      <c r="G163" t="s">
        <v>5513</v>
      </c>
      <c r="H163" t="s">
        <v>5509</v>
      </c>
      <c r="I163" t="s">
        <v>5216</v>
      </c>
    </row>
    <row r="164" spans="1:9">
      <c r="A164" t="s">
        <v>5514</v>
      </c>
      <c r="B164" t="s">
        <v>305</v>
      </c>
      <c r="C164" t="s">
        <v>274</v>
      </c>
      <c r="D164" t="s">
        <v>5515</v>
      </c>
      <c r="E164" t="s">
        <v>276</v>
      </c>
      <c r="F164">
        <v>850500</v>
      </c>
      <c r="G164" t="s">
        <v>266</v>
      </c>
      <c r="H164" t="s">
        <v>5516</v>
      </c>
      <c r="I164" t="s">
        <v>5229</v>
      </c>
    </row>
    <row r="165" spans="1:9">
      <c r="A165" t="s">
        <v>5517</v>
      </c>
      <c r="B165" t="s">
        <v>5518</v>
      </c>
      <c r="C165" t="s">
        <v>274</v>
      </c>
      <c r="D165" t="s">
        <v>5519</v>
      </c>
      <c r="E165" t="s">
        <v>276</v>
      </c>
      <c r="F165">
        <v>630000</v>
      </c>
      <c r="G165" t="s">
        <v>266</v>
      </c>
      <c r="H165" t="s">
        <v>5516</v>
      </c>
      <c r="I165" t="s">
        <v>5229</v>
      </c>
    </row>
    <row r="166" spans="1:9">
      <c r="A166" t="s">
        <v>5520</v>
      </c>
      <c r="B166" t="s">
        <v>4905</v>
      </c>
      <c r="C166" t="s">
        <v>274</v>
      </c>
      <c r="D166" t="s">
        <v>5521</v>
      </c>
      <c r="E166" t="s">
        <v>22</v>
      </c>
      <c r="F166">
        <v>1734320</v>
      </c>
      <c r="G166" t="s">
        <v>266</v>
      </c>
      <c r="H166" t="s">
        <v>5516</v>
      </c>
      <c r="I166" t="s">
        <v>5229</v>
      </c>
    </row>
    <row r="167" spans="1:9">
      <c r="A167" t="s">
        <v>5522</v>
      </c>
      <c r="B167" t="s">
        <v>273</v>
      </c>
      <c r="C167" t="s">
        <v>274</v>
      </c>
      <c r="D167" t="s">
        <v>5523</v>
      </c>
      <c r="E167" t="s">
        <v>276</v>
      </c>
      <c r="F167">
        <v>1965600</v>
      </c>
      <c r="G167" t="s">
        <v>279</v>
      </c>
      <c r="H167" t="s">
        <v>5516</v>
      </c>
      <c r="I167" t="s">
        <v>5229</v>
      </c>
    </row>
    <row r="168" spans="1:9">
      <c r="A168" t="s">
        <v>5524</v>
      </c>
      <c r="B168" t="s">
        <v>373</v>
      </c>
      <c r="C168" t="s">
        <v>274</v>
      </c>
      <c r="D168" t="s">
        <v>5525</v>
      </c>
      <c r="E168" t="s">
        <v>276</v>
      </c>
      <c r="F168">
        <v>980419</v>
      </c>
      <c r="G168" t="s">
        <v>279</v>
      </c>
      <c r="H168" t="s">
        <v>5516</v>
      </c>
      <c r="I168" t="s">
        <v>5229</v>
      </c>
    </row>
    <row r="169" spans="1:9">
      <c r="A169" t="s">
        <v>280</v>
      </c>
      <c r="B169" t="s">
        <v>281</v>
      </c>
      <c r="C169" t="s">
        <v>274</v>
      </c>
      <c r="D169" t="s">
        <v>5526</v>
      </c>
      <c r="E169" t="s">
        <v>276</v>
      </c>
      <c r="F169">
        <v>1134126</v>
      </c>
      <c r="G169" t="s">
        <v>279</v>
      </c>
      <c r="H169" t="s">
        <v>5516</v>
      </c>
      <c r="I169" t="s">
        <v>5229</v>
      </c>
    </row>
    <row r="170" spans="1:9">
      <c r="A170" t="s">
        <v>285</v>
      </c>
      <c r="B170" t="s">
        <v>286</v>
      </c>
      <c r="C170" t="s">
        <v>274</v>
      </c>
      <c r="D170" t="s">
        <v>5527</v>
      </c>
      <c r="E170" t="s">
        <v>276</v>
      </c>
      <c r="F170">
        <v>346317</v>
      </c>
      <c r="G170" t="s">
        <v>290</v>
      </c>
      <c r="H170" t="s">
        <v>5516</v>
      </c>
      <c r="I170" t="s">
        <v>5229</v>
      </c>
    </row>
    <row r="171" spans="1:9">
      <c r="A171" t="s">
        <v>5528</v>
      </c>
      <c r="B171" t="s">
        <v>441</v>
      </c>
      <c r="C171" t="s">
        <v>415</v>
      </c>
      <c r="D171" t="s">
        <v>5529</v>
      </c>
      <c r="E171" t="s">
        <v>110</v>
      </c>
      <c r="F171">
        <v>62258</v>
      </c>
      <c r="G171" t="s">
        <v>279</v>
      </c>
      <c r="H171" t="s">
        <v>5516</v>
      </c>
      <c r="I171" t="s">
        <v>5229</v>
      </c>
    </row>
    <row r="172" spans="1:9">
      <c r="A172" t="s">
        <v>5530</v>
      </c>
      <c r="B172" t="s">
        <v>430</v>
      </c>
      <c r="C172" t="s">
        <v>415</v>
      </c>
      <c r="D172" t="s">
        <v>5531</v>
      </c>
      <c r="E172" t="s">
        <v>110</v>
      </c>
      <c r="F172">
        <v>58248</v>
      </c>
      <c r="G172" t="s">
        <v>279</v>
      </c>
      <c r="H172" t="s">
        <v>5516</v>
      </c>
      <c r="I172" t="s">
        <v>5229</v>
      </c>
    </row>
    <row r="173" spans="1:9">
      <c r="A173" t="s">
        <v>5532</v>
      </c>
      <c r="B173" t="s">
        <v>451</v>
      </c>
      <c r="C173" t="s">
        <v>415</v>
      </c>
      <c r="D173" t="s">
        <v>5533</v>
      </c>
      <c r="E173" t="s">
        <v>5359</v>
      </c>
      <c r="F173">
        <v>48947</v>
      </c>
      <c r="G173" t="s">
        <v>279</v>
      </c>
      <c r="H173" t="s">
        <v>5516</v>
      </c>
      <c r="I173" t="s">
        <v>5229</v>
      </c>
    </row>
    <row r="174" spans="1:9">
      <c r="A174" t="s">
        <v>5534</v>
      </c>
      <c r="B174" t="s">
        <v>446</v>
      </c>
      <c r="C174" t="s">
        <v>415</v>
      </c>
      <c r="D174" t="s">
        <v>5535</v>
      </c>
      <c r="E174" t="s">
        <v>110</v>
      </c>
      <c r="F174">
        <v>57317</v>
      </c>
      <c r="G174" t="s">
        <v>279</v>
      </c>
      <c r="H174" t="s">
        <v>5516</v>
      </c>
      <c r="I174" t="s">
        <v>5229</v>
      </c>
    </row>
    <row r="175" spans="1:9">
      <c r="A175" t="s">
        <v>5536</v>
      </c>
      <c r="B175" t="s">
        <v>367</v>
      </c>
      <c r="C175" t="s">
        <v>274</v>
      </c>
      <c r="D175" t="s">
        <v>5537</v>
      </c>
      <c r="E175" t="s">
        <v>102</v>
      </c>
      <c r="F175">
        <v>2227000</v>
      </c>
      <c r="G175" t="s">
        <v>290</v>
      </c>
      <c r="H175" t="s">
        <v>5516</v>
      </c>
      <c r="I175" t="s">
        <v>5229</v>
      </c>
    </row>
    <row r="176" spans="1:9">
      <c r="A176" t="s">
        <v>5538</v>
      </c>
      <c r="B176" t="s">
        <v>4905</v>
      </c>
      <c r="C176" t="s">
        <v>527</v>
      </c>
      <c r="D176" t="s">
        <v>5539</v>
      </c>
      <c r="E176" t="s">
        <v>276</v>
      </c>
      <c r="F176">
        <v>2380000</v>
      </c>
      <c r="G176" t="s">
        <v>537</v>
      </c>
      <c r="H176" t="s">
        <v>5516</v>
      </c>
      <c r="I176" t="s">
        <v>5229</v>
      </c>
    </row>
    <row r="177" spans="1:9">
      <c r="A177" t="s">
        <v>5540</v>
      </c>
      <c r="B177" t="s">
        <v>378</v>
      </c>
      <c r="C177" t="s">
        <v>274</v>
      </c>
      <c r="D177" t="s">
        <v>5541</v>
      </c>
      <c r="E177" t="s">
        <v>276</v>
      </c>
      <c r="F177">
        <v>599003</v>
      </c>
      <c r="G177" t="s">
        <v>279</v>
      </c>
      <c r="H177" t="s">
        <v>5516</v>
      </c>
      <c r="I177" t="s">
        <v>5229</v>
      </c>
    </row>
    <row r="178" spans="1:9">
      <c r="A178" t="s">
        <v>5542</v>
      </c>
      <c r="B178" t="s">
        <v>4905</v>
      </c>
      <c r="C178" t="s">
        <v>274</v>
      </c>
      <c r="D178" t="s">
        <v>5543</v>
      </c>
      <c r="E178" t="s">
        <v>276</v>
      </c>
      <c r="F178">
        <v>980000</v>
      </c>
      <c r="G178" t="s">
        <v>266</v>
      </c>
      <c r="H178" t="s">
        <v>5516</v>
      </c>
      <c r="I178" t="s">
        <v>5229</v>
      </c>
    </row>
    <row r="179" spans="1:9">
      <c r="A179" t="s">
        <v>5544</v>
      </c>
      <c r="B179" t="s">
        <v>4905</v>
      </c>
      <c r="C179" t="s">
        <v>274</v>
      </c>
      <c r="D179" t="s">
        <v>5545</v>
      </c>
      <c r="E179" t="s">
        <v>276</v>
      </c>
      <c r="F179">
        <v>1081700</v>
      </c>
      <c r="G179" t="s">
        <v>266</v>
      </c>
      <c r="H179" t="s">
        <v>5516</v>
      </c>
      <c r="I179" t="s">
        <v>5229</v>
      </c>
    </row>
    <row r="180" spans="1:9">
      <c r="A180" t="s">
        <v>5546</v>
      </c>
      <c r="B180" t="s">
        <v>4905</v>
      </c>
      <c r="C180" t="s">
        <v>274</v>
      </c>
      <c r="D180" t="s">
        <v>5547</v>
      </c>
      <c r="E180" t="s">
        <v>276</v>
      </c>
      <c r="F180">
        <v>1248500</v>
      </c>
      <c r="G180" t="s">
        <v>266</v>
      </c>
      <c r="H180" t="s">
        <v>5516</v>
      </c>
      <c r="I180" t="s">
        <v>5229</v>
      </c>
    </row>
    <row r="181" spans="1:9">
      <c r="A181" t="s">
        <v>5548</v>
      </c>
      <c r="B181" t="s">
        <v>5549</v>
      </c>
      <c r="C181" t="s">
        <v>527</v>
      </c>
      <c r="D181" t="s">
        <v>5550</v>
      </c>
      <c r="E181" t="s">
        <v>276</v>
      </c>
      <c r="F181">
        <v>4290000</v>
      </c>
      <c r="G181" t="s">
        <v>5551</v>
      </c>
      <c r="H181" t="s">
        <v>5516</v>
      </c>
      <c r="I181" t="s">
        <v>5229</v>
      </c>
    </row>
    <row r="182" spans="1:9">
      <c r="A182" t="s">
        <v>5552</v>
      </c>
      <c r="B182" t="s">
        <v>5553</v>
      </c>
      <c r="C182" t="s">
        <v>274</v>
      </c>
      <c r="D182" t="s">
        <v>5554</v>
      </c>
      <c r="E182" t="s">
        <v>102</v>
      </c>
      <c r="F182">
        <v>1317000</v>
      </c>
      <c r="G182" t="s">
        <v>5555</v>
      </c>
      <c r="H182" t="s">
        <v>5516</v>
      </c>
      <c r="I182" t="s">
        <v>5216</v>
      </c>
    </row>
    <row r="183" spans="1:9">
      <c r="A183" t="s">
        <v>5556</v>
      </c>
      <c r="B183" t="s">
        <v>5557</v>
      </c>
      <c r="C183" t="s">
        <v>274</v>
      </c>
      <c r="D183" t="s">
        <v>5558</v>
      </c>
      <c r="E183" t="s">
        <v>102</v>
      </c>
      <c r="F183">
        <v>1245200</v>
      </c>
      <c r="G183" t="s">
        <v>5555</v>
      </c>
      <c r="H183" t="s">
        <v>5516</v>
      </c>
      <c r="I183" t="s">
        <v>5216</v>
      </c>
    </row>
    <row r="184" spans="1:9">
      <c r="A184" t="s">
        <v>366</v>
      </c>
      <c r="B184" t="s">
        <v>367</v>
      </c>
      <c r="C184" t="s">
        <v>274</v>
      </c>
      <c r="D184" t="s">
        <v>5537</v>
      </c>
      <c r="E184" t="s">
        <v>102</v>
      </c>
      <c r="F184">
        <v>2230000</v>
      </c>
      <c r="G184" t="s">
        <v>371</v>
      </c>
      <c r="H184" t="s">
        <v>5516</v>
      </c>
      <c r="I184" t="s">
        <v>5216</v>
      </c>
    </row>
    <row r="185" spans="1:9">
      <c r="A185" t="s">
        <v>372</v>
      </c>
      <c r="B185" t="s">
        <v>373</v>
      </c>
      <c r="C185" t="s">
        <v>274</v>
      </c>
      <c r="D185" t="s">
        <v>5559</v>
      </c>
      <c r="E185" t="s">
        <v>276</v>
      </c>
      <c r="F185">
        <v>966000</v>
      </c>
      <c r="G185" t="s">
        <v>279</v>
      </c>
      <c r="H185" t="s">
        <v>5516</v>
      </c>
      <c r="I185" t="s">
        <v>5216</v>
      </c>
    </row>
    <row r="186" spans="1:9">
      <c r="A186" t="s">
        <v>377</v>
      </c>
      <c r="B186" t="s">
        <v>378</v>
      </c>
      <c r="C186" t="s">
        <v>274</v>
      </c>
      <c r="D186" t="s">
        <v>5560</v>
      </c>
      <c r="E186" t="s">
        <v>276</v>
      </c>
      <c r="F186">
        <v>602000</v>
      </c>
      <c r="G186" t="s">
        <v>279</v>
      </c>
      <c r="H186" t="s">
        <v>5516</v>
      </c>
      <c r="I186" t="s">
        <v>5216</v>
      </c>
    </row>
    <row r="187" spans="1:9">
      <c r="A187" t="s">
        <v>291</v>
      </c>
      <c r="B187" t="s">
        <v>292</v>
      </c>
      <c r="C187" t="s">
        <v>274</v>
      </c>
      <c r="D187" t="s">
        <v>5561</v>
      </c>
      <c r="E187" t="s">
        <v>102</v>
      </c>
      <c r="F187">
        <v>1081700</v>
      </c>
      <c r="G187" t="s">
        <v>266</v>
      </c>
      <c r="H187" t="s">
        <v>5516</v>
      </c>
      <c r="I187" t="s">
        <v>5216</v>
      </c>
    </row>
    <row r="188" spans="1:9">
      <c r="A188" t="s">
        <v>295</v>
      </c>
      <c r="B188" t="s">
        <v>296</v>
      </c>
      <c r="C188" t="s">
        <v>274</v>
      </c>
      <c r="D188" t="s">
        <v>5562</v>
      </c>
      <c r="E188" t="s">
        <v>102</v>
      </c>
      <c r="F188">
        <v>1734210</v>
      </c>
      <c r="G188" t="s">
        <v>266</v>
      </c>
      <c r="H188" t="s">
        <v>5516</v>
      </c>
      <c r="I188" t="s">
        <v>5216</v>
      </c>
    </row>
    <row r="189" spans="1:9">
      <c r="A189" t="s">
        <v>470</v>
      </c>
      <c r="B189" t="s">
        <v>471</v>
      </c>
      <c r="C189" t="s">
        <v>415</v>
      </c>
      <c r="D189" t="s">
        <v>5563</v>
      </c>
      <c r="E189" t="s">
        <v>110</v>
      </c>
      <c r="F189">
        <v>71151</v>
      </c>
      <c r="G189" t="s">
        <v>279</v>
      </c>
      <c r="H189" t="s">
        <v>5516</v>
      </c>
      <c r="I189" t="s">
        <v>5216</v>
      </c>
    </row>
    <row r="190" spans="1:9">
      <c r="A190" t="s">
        <v>300</v>
      </c>
      <c r="B190" t="s">
        <v>301</v>
      </c>
      <c r="C190" t="s">
        <v>274</v>
      </c>
      <c r="D190" t="s">
        <v>5564</v>
      </c>
      <c r="E190" t="s">
        <v>102</v>
      </c>
      <c r="F190">
        <v>1248500</v>
      </c>
      <c r="G190" t="s">
        <v>266</v>
      </c>
      <c r="H190" t="s">
        <v>5516</v>
      </c>
      <c r="I190" t="s">
        <v>5216</v>
      </c>
    </row>
    <row r="191" spans="1:9">
      <c r="A191" t="s">
        <v>505</v>
      </c>
      <c r="B191" t="s">
        <v>506</v>
      </c>
      <c r="C191" t="s">
        <v>415</v>
      </c>
      <c r="D191" t="s">
        <v>5565</v>
      </c>
      <c r="E191" t="s">
        <v>110</v>
      </c>
      <c r="F191">
        <v>82893</v>
      </c>
      <c r="G191" t="s">
        <v>279</v>
      </c>
      <c r="H191" t="s">
        <v>5516</v>
      </c>
      <c r="I191" t="s">
        <v>5216</v>
      </c>
    </row>
    <row r="192" spans="1:9">
      <c r="A192" t="s">
        <v>515</v>
      </c>
      <c r="B192" t="s">
        <v>516</v>
      </c>
      <c r="C192" t="s">
        <v>415</v>
      </c>
      <c r="D192" t="s">
        <v>5566</v>
      </c>
      <c r="E192" t="s">
        <v>110</v>
      </c>
      <c r="F192">
        <v>73710</v>
      </c>
      <c r="G192" t="s">
        <v>279</v>
      </c>
      <c r="H192" t="s">
        <v>5516</v>
      </c>
      <c r="I192" t="s">
        <v>5216</v>
      </c>
    </row>
    <row r="193" spans="1:9">
      <c r="A193" t="s">
        <v>480</v>
      </c>
      <c r="B193" t="s">
        <v>481</v>
      </c>
      <c r="C193" t="s">
        <v>415</v>
      </c>
      <c r="D193" t="s">
        <v>5567</v>
      </c>
      <c r="E193" t="s">
        <v>110</v>
      </c>
      <c r="F193">
        <v>88805</v>
      </c>
      <c r="G193" t="s">
        <v>279</v>
      </c>
      <c r="H193" t="s">
        <v>5516</v>
      </c>
      <c r="I193" t="s">
        <v>5216</v>
      </c>
    </row>
    <row r="194" spans="1:9">
      <c r="A194" t="s">
        <v>520</v>
      </c>
      <c r="B194" t="s">
        <v>521</v>
      </c>
      <c r="C194" t="s">
        <v>415</v>
      </c>
      <c r="D194" t="s">
        <v>5568</v>
      </c>
      <c r="E194" t="s">
        <v>110</v>
      </c>
      <c r="F194">
        <v>67973</v>
      </c>
      <c r="G194" t="s">
        <v>279</v>
      </c>
      <c r="H194" t="s">
        <v>5516</v>
      </c>
      <c r="I194" t="s">
        <v>5216</v>
      </c>
    </row>
    <row r="195" spans="1:9">
      <c r="A195" t="s">
        <v>5569</v>
      </c>
      <c r="B195" t="s">
        <v>4905</v>
      </c>
      <c r="C195" t="s">
        <v>415</v>
      </c>
      <c r="D195" t="s">
        <v>5570</v>
      </c>
      <c r="E195" t="s">
        <v>110</v>
      </c>
      <c r="F195">
        <v>34000</v>
      </c>
      <c r="G195" t="s">
        <v>279</v>
      </c>
      <c r="H195" t="s">
        <v>5516</v>
      </c>
      <c r="I195" t="s">
        <v>5216</v>
      </c>
    </row>
    <row r="196" spans="1:9">
      <c r="A196" t="s">
        <v>304</v>
      </c>
      <c r="B196" t="s">
        <v>305</v>
      </c>
      <c r="C196" t="s">
        <v>274</v>
      </c>
      <c r="D196" t="s">
        <v>5571</v>
      </c>
      <c r="E196" t="s">
        <v>102</v>
      </c>
      <c r="F196">
        <v>1357898</v>
      </c>
      <c r="G196" t="s">
        <v>266</v>
      </c>
      <c r="H196" t="s">
        <v>5516</v>
      </c>
      <c r="I196" t="s">
        <v>5216</v>
      </c>
    </row>
    <row r="197" spans="1:9">
      <c r="A197" t="s">
        <v>272</v>
      </c>
      <c r="B197" t="s">
        <v>273</v>
      </c>
      <c r="C197" t="s">
        <v>274</v>
      </c>
      <c r="D197" t="s">
        <v>5572</v>
      </c>
      <c r="E197" t="s">
        <v>276</v>
      </c>
      <c r="F197">
        <v>2221079</v>
      </c>
      <c r="G197" t="s">
        <v>279</v>
      </c>
      <c r="H197" t="s">
        <v>5516</v>
      </c>
      <c r="I197" t="s">
        <v>5216</v>
      </c>
    </row>
    <row r="198" spans="1:9">
      <c r="A198" t="s">
        <v>309</v>
      </c>
      <c r="B198" t="s">
        <v>310</v>
      </c>
      <c r="C198" t="s">
        <v>274</v>
      </c>
      <c r="D198" t="s">
        <v>5573</v>
      </c>
      <c r="E198" t="s">
        <v>102</v>
      </c>
      <c r="F198">
        <v>982300</v>
      </c>
      <c r="G198" t="s">
        <v>266</v>
      </c>
      <c r="H198" t="s">
        <v>5516</v>
      </c>
      <c r="I198" t="s">
        <v>5216</v>
      </c>
    </row>
    <row r="199" spans="1:9">
      <c r="A199" t="s">
        <v>5574</v>
      </c>
      <c r="B199" t="s">
        <v>5575</v>
      </c>
      <c r="C199" t="s">
        <v>415</v>
      </c>
      <c r="D199" t="s">
        <v>5576</v>
      </c>
      <c r="E199" t="s">
        <v>110</v>
      </c>
      <c r="F199">
        <v>82646</v>
      </c>
      <c r="G199" t="s">
        <v>279</v>
      </c>
      <c r="H199" t="s">
        <v>5516</v>
      </c>
      <c r="I199" t="s">
        <v>5216</v>
      </c>
    </row>
    <row r="200" spans="1:9">
      <c r="A200" t="s">
        <v>490</v>
      </c>
      <c r="B200" t="s">
        <v>491</v>
      </c>
      <c r="C200" t="s">
        <v>415</v>
      </c>
      <c r="D200" t="s">
        <v>5577</v>
      </c>
      <c r="E200" t="s">
        <v>110</v>
      </c>
      <c r="F200">
        <v>71173</v>
      </c>
      <c r="G200" t="s">
        <v>279</v>
      </c>
      <c r="H200" t="s">
        <v>5516</v>
      </c>
      <c r="I200" t="s">
        <v>5216</v>
      </c>
    </row>
    <row r="201" spans="1:9">
      <c r="A201" t="s">
        <v>495</v>
      </c>
      <c r="B201" t="s">
        <v>496</v>
      </c>
      <c r="C201" t="s">
        <v>415</v>
      </c>
      <c r="D201" t="s">
        <v>5578</v>
      </c>
      <c r="E201" t="s">
        <v>110</v>
      </c>
      <c r="F201">
        <v>147109</v>
      </c>
      <c r="G201" t="s">
        <v>279</v>
      </c>
      <c r="H201" t="s">
        <v>5516</v>
      </c>
      <c r="I201" t="s">
        <v>5216</v>
      </c>
    </row>
    <row r="202" spans="1:9">
      <c r="A202" t="s">
        <v>485</v>
      </c>
      <c r="B202" t="s">
        <v>486</v>
      </c>
      <c r="C202" t="s">
        <v>415</v>
      </c>
      <c r="D202" t="s">
        <v>5579</v>
      </c>
      <c r="E202" t="s">
        <v>110</v>
      </c>
      <c r="F202">
        <v>49129</v>
      </c>
      <c r="G202" t="s">
        <v>279</v>
      </c>
      <c r="H202" t="s">
        <v>5516</v>
      </c>
      <c r="I202" t="s">
        <v>5216</v>
      </c>
    </row>
    <row r="203" spans="1:9">
      <c r="A203" t="s">
        <v>475</v>
      </c>
      <c r="B203" t="s">
        <v>476</v>
      </c>
      <c r="C203" t="s">
        <v>415</v>
      </c>
      <c r="D203" t="s">
        <v>5580</v>
      </c>
      <c r="E203" t="s">
        <v>110</v>
      </c>
      <c r="F203">
        <v>101577</v>
      </c>
      <c r="G203" t="s">
        <v>279</v>
      </c>
      <c r="H203" t="s">
        <v>5516</v>
      </c>
      <c r="I203" t="s">
        <v>5216</v>
      </c>
    </row>
    <row r="204" spans="1:9">
      <c r="A204" t="s">
        <v>465</v>
      </c>
      <c r="B204" t="s">
        <v>466</v>
      </c>
      <c r="C204" t="s">
        <v>415</v>
      </c>
      <c r="D204" t="s">
        <v>5581</v>
      </c>
      <c r="E204" t="s">
        <v>110</v>
      </c>
      <c r="F204">
        <v>65889</v>
      </c>
      <c r="G204" t="s">
        <v>279</v>
      </c>
      <c r="H204" t="s">
        <v>5516</v>
      </c>
      <c r="I204" t="s">
        <v>5216</v>
      </c>
    </row>
    <row r="205" spans="1:9">
      <c r="A205" t="s">
        <v>5582</v>
      </c>
      <c r="B205" t="s">
        <v>4905</v>
      </c>
      <c r="C205" t="s">
        <v>415</v>
      </c>
      <c r="D205" t="s">
        <v>5583</v>
      </c>
      <c r="E205" t="s">
        <v>110</v>
      </c>
      <c r="F205">
        <v>46848</v>
      </c>
      <c r="G205" t="s">
        <v>279</v>
      </c>
      <c r="H205" t="s">
        <v>5516</v>
      </c>
      <c r="I205" t="s">
        <v>5216</v>
      </c>
    </row>
    <row r="206" spans="1:9">
      <c r="A206" t="s">
        <v>500</v>
      </c>
      <c r="B206" t="s">
        <v>501</v>
      </c>
      <c r="C206" t="s">
        <v>415</v>
      </c>
      <c r="D206" t="s">
        <v>5584</v>
      </c>
      <c r="E206" t="s">
        <v>110</v>
      </c>
      <c r="F206">
        <v>76243</v>
      </c>
      <c r="G206" t="s">
        <v>279</v>
      </c>
      <c r="H206" t="s">
        <v>5516</v>
      </c>
      <c r="I206" t="s">
        <v>5216</v>
      </c>
    </row>
    <row r="207" spans="1:9">
      <c r="A207" t="s">
        <v>5585</v>
      </c>
      <c r="B207" t="s">
        <v>5586</v>
      </c>
      <c r="C207" t="s">
        <v>389</v>
      </c>
      <c r="D207" t="s">
        <v>5587</v>
      </c>
      <c r="E207" t="s">
        <v>110</v>
      </c>
      <c r="F207">
        <v>47490</v>
      </c>
      <c r="G207" t="s">
        <v>4515</v>
      </c>
      <c r="H207" t="s">
        <v>5516</v>
      </c>
      <c r="I207" t="s">
        <v>5216</v>
      </c>
    </row>
    <row r="208" spans="1:9">
      <c r="A208" t="s">
        <v>5588</v>
      </c>
      <c r="B208" t="s">
        <v>5589</v>
      </c>
      <c r="C208" t="s">
        <v>558</v>
      </c>
      <c r="D208" t="s">
        <v>5590</v>
      </c>
      <c r="E208" t="s">
        <v>102</v>
      </c>
      <c r="F208">
        <v>273925</v>
      </c>
      <c r="G208" t="s">
        <v>578</v>
      </c>
      <c r="H208" t="s">
        <v>5516</v>
      </c>
      <c r="I208" t="s">
        <v>5216</v>
      </c>
    </row>
    <row r="209" spans="1:9">
      <c r="A209" t="s">
        <v>573</v>
      </c>
      <c r="B209" t="s">
        <v>574</v>
      </c>
      <c r="C209" t="s">
        <v>558</v>
      </c>
      <c r="D209" t="s">
        <v>5590</v>
      </c>
      <c r="E209" t="s">
        <v>102</v>
      </c>
      <c r="F209">
        <v>237913.76</v>
      </c>
      <c r="G209" t="s">
        <v>578</v>
      </c>
      <c r="H209" t="s">
        <v>5516</v>
      </c>
      <c r="I209" t="s">
        <v>5216</v>
      </c>
    </row>
    <row r="210" spans="1:9">
      <c r="A210" t="s">
        <v>567</v>
      </c>
      <c r="B210" t="s">
        <v>568</v>
      </c>
      <c r="C210" t="s">
        <v>558</v>
      </c>
      <c r="D210" t="s">
        <v>5591</v>
      </c>
      <c r="E210" t="s">
        <v>102</v>
      </c>
      <c r="F210">
        <v>148042</v>
      </c>
      <c r="G210" t="s">
        <v>572</v>
      </c>
      <c r="H210" t="s">
        <v>5516</v>
      </c>
      <c r="I210" t="s">
        <v>5216</v>
      </c>
    </row>
    <row r="211" spans="1:9">
      <c r="A211" t="s">
        <v>261</v>
      </c>
      <c r="B211" t="s">
        <v>262</v>
      </c>
      <c r="C211" t="s">
        <v>163</v>
      </c>
      <c r="D211" t="s">
        <v>5592</v>
      </c>
      <c r="E211" t="s">
        <v>276</v>
      </c>
      <c r="F211">
        <v>107133</v>
      </c>
      <c r="G211" t="s">
        <v>266</v>
      </c>
      <c r="H211" t="s">
        <v>5516</v>
      </c>
      <c r="I211" t="s">
        <v>5216</v>
      </c>
    </row>
    <row r="212" spans="1:9">
      <c r="A212" t="s">
        <v>268</v>
      </c>
      <c r="B212" t="s">
        <v>269</v>
      </c>
      <c r="C212" t="s">
        <v>163</v>
      </c>
      <c r="D212" t="s">
        <v>5593</v>
      </c>
      <c r="E212" t="s">
        <v>276</v>
      </c>
      <c r="F212">
        <v>551948</v>
      </c>
      <c r="G212" t="s">
        <v>266</v>
      </c>
      <c r="H212" t="s">
        <v>5516</v>
      </c>
      <c r="I212" t="s">
        <v>5216</v>
      </c>
    </row>
    <row r="213" spans="1:9">
      <c r="A213" t="s">
        <v>510</v>
      </c>
      <c r="B213" t="s">
        <v>511</v>
      </c>
      <c r="C213" t="s">
        <v>415</v>
      </c>
      <c r="D213" t="s">
        <v>5594</v>
      </c>
      <c r="E213" t="s">
        <v>110</v>
      </c>
      <c r="F213">
        <v>119602</v>
      </c>
      <c r="G213" t="s">
        <v>279</v>
      </c>
      <c r="H213" t="s">
        <v>5516</v>
      </c>
      <c r="I213" t="s">
        <v>5216</v>
      </c>
    </row>
    <row r="214" spans="1:9">
      <c r="A214" t="s">
        <v>3924</v>
      </c>
      <c r="B214" t="s">
        <v>3925</v>
      </c>
      <c r="C214" t="s">
        <v>745</v>
      </c>
      <c r="D214" t="s">
        <v>5595</v>
      </c>
      <c r="E214" t="s">
        <v>102</v>
      </c>
      <c r="F214">
        <v>250000</v>
      </c>
      <c r="G214" t="s">
        <v>3929</v>
      </c>
      <c r="H214" t="s">
        <v>3827</v>
      </c>
      <c r="I214" t="s">
        <v>5229</v>
      </c>
    </row>
    <row r="215" spans="1:9">
      <c r="A215" t="s">
        <v>4117</v>
      </c>
      <c r="B215" t="s">
        <v>4118</v>
      </c>
      <c r="C215" t="s">
        <v>908</v>
      </c>
      <c r="D215" t="s">
        <v>5596</v>
      </c>
      <c r="E215" t="s">
        <v>641</v>
      </c>
      <c r="F215">
        <v>65762</v>
      </c>
      <c r="G215" t="s">
        <v>4122</v>
      </c>
      <c r="H215" t="s">
        <v>3827</v>
      </c>
      <c r="I215" t="s">
        <v>5229</v>
      </c>
    </row>
    <row r="216" spans="1:9">
      <c r="A216" t="s">
        <v>5597</v>
      </c>
      <c r="B216" t="s">
        <v>5598</v>
      </c>
      <c r="C216" t="s">
        <v>745</v>
      </c>
      <c r="D216" t="s">
        <v>5599</v>
      </c>
      <c r="E216" t="s">
        <v>110</v>
      </c>
      <c r="F216">
        <v>48000</v>
      </c>
      <c r="G216" t="s">
        <v>5600</v>
      </c>
      <c r="H216" t="s">
        <v>3827</v>
      </c>
      <c r="I216" t="s">
        <v>5229</v>
      </c>
    </row>
    <row r="217" spans="1:9">
      <c r="A217" t="s">
        <v>3973</v>
      </c>
      <c r="B217" t="s">
        <v>3974</v>
      </c>
      <c r="C217" t="s">
        <v>131</v>
      </c>
      <c r="D217" t="s">
        <v>5601</v>
      </c>
      <c r="E217" t="s">
        <v>102</v>
      </c>
      <c r="F217">
        <v>16117</v>
      </c>
      <c r="G217" t="s">
        <v>3978</v>
      </c>
      <c r="H217" t="s">
        <v>3827</v>
      </c>
      <c r="I217" t="s">
        <v>5229</v>
      </c>
    </row>
    <row r="218" spans="1:9">
      <c r="A218" t="s">
        <v>5602</v>
      </c>
      <c r="B218" t="s">
        <v>3931</v>
      </c>
      <c r="C218" t="s">
        <v>745</v>
      </c>
      <c r="D218" t="s">
        <v>5603</v>
      </c>
      <c r="E218" t="s">
        <v>110</v>
      </c>
      <c r="F218">
        <v>29212.95</v>
      </c>
      <c r="G218" t="s">
        <v>3935</v>
      </c>
      <c r="H218" t="s">
        <v>3827</v>
      </c>
      <c r="I218" t="s">
        <v>5229</v>
      </c>
    </row>
    <row r="219" spans="1:9">
      <c r="A219" t="s">
        <v>4213</v>
      </c>
      <c r="B219" t="s">
        <v>4214</v>
      </c>
      <c r="C219" t="s">
        <v>1099</v>
      </c>
      <c r="D219" t="s">
        <v>5604</v>
      </c>
      <c r="E219" t="s">
        <v>641</v>
      </c>
      <c r="F219">
        <v>60000</v>
      </c>
      <c r="G219" t="s">
        <v>4217</v>
      </c>
      <c r="H219" t="s">
        <v>3827</v>
      </c>
      <c r="I219" t="s">
        <v>5229</v>
      </c>
    </row>
    <row r="220" spans="1:9">
      <c r="A220" t="s">
        <v>4163</v>
      </c>
      <c r="B220" t="s">
        <v>4164</v>
      </c>
      <c r="C220" t="s">
        <v>93</v>
      </c>
      <c r="D220" t="s">
        <v>5605</v>
      </c>
      <c r="E220" t="s">
        <v>110</v>
      </c>
      <c r="F220">
        <v>55656</v>
      </c>
      <c r="G220" t="s">
        <v>4168</v>
      </c>
      <c r="H220" t="s">
        <v>3827</v>
      </c>
      <c r="I220" t="s">
        <v>5229</v>
      </c>
    </row>
    <row r="221" spans="1:9">
      <c r="A221" t="s">
        <v>4181</v>
      </c>
      <c r="B221" t="s">
        <v>4182</v>
      </c>
      <c r="C221" t="s">
        <v>1377</v>
      </c>
      <c r="D221" t="s">
        <v>5606</v>
      </c>
      <c r="E221" t="s">
        <v>110</v>
      </c>
      <c r="F221">
        <v>76918</v>
      </c>
      <c r="G221" t="s">
        <v>3917</v>
      </c>
      <c r="H221" t="s">
        <v>3827</v>
      </c>
      <c r="I221" t="s">
        <v>5229</v>
      </c>
    </row>
    <row r="222" spans="1:9">
      <c r="A222" t="s">
        <v>5607</v>
      </c>
      <c r="B222" t="s">
        <v>4145</v>
      </c>
      <c r="C222" t="s">
        <v>2433</v>
      </c>
      <c r="D222" t="s">
        <v>5608</v>
      </c>
      <c r="E222" t="s">
        <v>102</v>
      </c>
      <c r="F222">
        <v>161000</v>
      </c>
      <c r="G222" t="s">
        <v>4150</v>
      </c>
      <c r="H222" t="s">
        <v>3827</v>
      </c>
      <c r="I222" t="s">
        <v>5229</v>
      </c>
    </row>
    <row r="223" spans="1:9">
      <c r="A223" t="s">
        <v>4009</v>
      </c>
      <c r="B223" t="s">
        <v>4010</v>
      </c>
      <c r="C223" t="s">
        <v>801</v>
      </c>
      <c r="D223" t="s">
        <v>5609</v>
      </c>
      <c r="E223" t="s">
        <v>102</v>
      </c>
      <c r="F223">
        <v>21880</v>
      </c>
      <c r="G223" t="s">
        <v>4014</v>
      </c>
      <c r="H223" t="s">
        <v>3827</v>
      </c>
      <c r="I223" t="s">
        <v>5229</v>
      </c>
    </row>
    <row r="224" spans="1:9">
      <c r="A224" t="s">
        <v>4191</v>
      </c>
      <c r="B224" t="s">
        <v>4192</v>
      </c>
      <c r="C224" t="s">
        <v>4193</v>
      </c>
      <c r="D224" t="s">
        <v>5610</v>
      </c>
      <c r="E224" t="s">
        <v>276</v>
      </c>
      <c r="F224">
        <v>90384</v>
      </c>
      <c r="G224" t="s">
        <v>3851</v>
      </c>
      <c r="H224" t="s">
        <v>3827</v>
      </c>
      <c r="I224" t="s">
        <v>5216</v>
      </c>
    </row>
    <row r="225" spans="1:9">
      <c r="A225" t="s">
        <v>3979</v>
      </c>
      <c r="B225" t="s">
        <v>3980</v>
      </c>
      <c r="C225" t="s">
        <v>131</v>
      </c>
      <c r="D225" t="s">
        <v>5611</v>
      </c>
      <c r="E225" t="s">
        <v>102</v>
      </c>
      <c r="F225">
        <v>300000</v>
      </c>
      <c r="G225" t="s">
        <v>3984</v>
      </c>
      <c r="H225" t="s">
        <v>3827</v>
      </c>
      <c r="I225" t="s">
        <v>5216</v>
      </c>
    </row>
    <row r="226" spans="1:9">
      <c r="A226" t="s">
        <v>4058</v>
      </c>
      <c r="B226" t="s">
        <v>4059</v>
      </c>
      <c r="C226" t="s">
        <v>856</v>
      </c>
      <c r="D226" t="s">
        <v>5612</v>
      </c>
      <c r="E226" t="s">
        <v>110</v>
      </c>
      <c r="F226">
        <v>34600</v>
      </c>
      <c r="G226" t="s">
        <v>4063</v>
      </c>
      <c r="H226" t="s">
        <v>3827</v>
      </c>
      <c r="I226" t="s">
        <v>5216</v>
      </c>
    </row>
    <row r="227" spans="1:9">
      <c r="A227" t="s">
        <v>3936</v>
      </c>
      <c r="B227" t="s">
        <v>3937</v>
      </c>
      <c r="C227" t="s">
        <v>745</v>
      </c>
      <c r="D227" t="s">
        <v>5613</v>
      </c>
      <c r="E227" t="s">
        <v>102</v>
      </c>
      <c r="F227">
        <v>100000</v>
      </c>
      <c r="G227" t="s">
        <v>3941</v>
      </c>
      <c r="H227" t="s">
        <v>3827</v>
      </c>
      <c r="I227" t="s">
        <v>5216</v>
      </c>
    </row>
    <row r="228" spans="1:9">
      <c r="A228" t="s">
        <v>3966</v>
      </c>
      <c r="B228" t="s">
        <v>3967</v>
      </c>
      <c r="C228" t="s">
        <v>3968</v>
      </c>
      <c r="D228" t="s">
        <v>5614</v>
      </c>
      <c r="E228" t="s">
        <v>102</v>
      </c>
      <c r="F228">
        <v>28289.88</v>
      </c>
      <c r="G228" t="s">
        <v>3972</v>
      </c>
      <c r="H228" t="s">
        <v>3827</v>
      </c>
      <c r="I228" t="s">
        <v>5216</v>
      </c>
    </row>
    <row r="229" spans="1:9">
      <c r="A229" t="s">
        <v>4197</v>
      </c>
      <c r="B229" t="s">
        <v>4198</v>
      </c>
      <c r="C229" t="s">
        <v>4193</v>
      </c>
      <c r="D229" t="s">
        <v>5615</v>
      </c>
      <c r="E229" t="s">
        <v>22</v>
      </c>
      <c r="F229">
        <v>170000</v>
      </c>
      <c r="G229" t="s">
        <v>4202</v>
      </c>
      <c r="H229" t="s">
        <v>3827</v>
      </c>
      <c r="I229" t="s">
        <v>5216</v>
      </c>
    </row>
    <row r="230" spans="1:9">
      <c r="A230" t="s">
        <v>4123</v>
      </c>
      <c r="B230" t="s">
        <v>4124</v>
      </c>
      <c r="C230" t="s">
        <v>908</v>
      </c>
      <c r="D230" t="s">
        <v>5616</v>
      </c>
      <c r="E230" t="s">
        <v>102</v>
      </c>
      <c r="F230">
        <v>40000</v>
      </c>
      <c r="G230" t="s">
        <v>4128</v>
      </c>
      <c r="H230" t="s">
        <v>3827</v>
      </c>
      <c r="I230" t="s">
        <v>5306</v>
      </c>
    </row>
    <row r="231" spans="1:9">
      <c r="A231" t="s">
        <v>3828</v>
      </c>
      <c r="B231" t="s">
        <v>3829</v>
      </c>
      <c r="C231" t="s">
        <v>609</v>
      </c>
      <c r="D231" t="s">
        <v>5617</v>
      </c>
      <c r="E231" t="s">
        <v>22</v>
      </c>
      <c r="F231">
        <v>250000</v>
      </c>
      <c r="G231" t="s">
        <v>3833</v>
      </c>
      <c r="H231" t="s">
        <v>3827</v>
      </c>
      <c r="I231" t="s">
        <v>5306</v>
      </c>
    </row>
    <row r="232" spans="1:9">
      <c r="A232" t="s">
        <v>5618</v>
      </c>
      <c r="B232" t="s">
        <v>5619</v>
      </c>
      <c r="C232" t="s">
        <v>188</v>
      </c>
      <c r="D232" t="s">
        <v>5620</v>
      </c>
      <c r="E232" t="s">
        <v>5315</v>
      </c>
      <c r="F232">
        <v>18379</v>
      </c>
      <c r="G232" t="s">
        <v>5621</v>
      </c>
      <c r="H232" t="s">
        <v>3827</v>
      </c>
      <c r="I232" t="s">
        <v>5317</v>
      </c>
    </row>
    <row r="233" spans="1:9">
      <c r="A233" t="s">
        <v>5622</v>
      </c>
      <c r="B233" t="s">
        <v>5623</v>
      </c>
      <c r="C233" t="s">
        <v>163</v>
      </c>
      <c r="D233" t="s">
        <v>5624</v>
      </c>
      <c r="E233" t="s">
        <v>641</v>
      </c>
      <c r="F233">
        <v>111069</v>
      </c>
      <c r="G233" t="s">
        <v>5625</v>
      </c>
      <c r="H233" t="s">
        <v>4224</v>
      </c>
      <c r="I233" t="s">
        <v>5229</v>
      </c>
    </row>
    <row r="234" spans="1:9">
      <c r="A234" t="s">
        <v>4403</v>
      </c>
      <c r="B234" t="s">
        <v>4404</v>
      </c>
      <c r="C234" t="s">
        <v>591</v>
      </c>
      <c r="D234" t="s">
        <v>5626</v>
      </c>
      <c r="E234" t="s">
        <v>110</v>
      </c>
      <c r="F234">
        <v>49000</v>
      </c>
      <c r="G234" t="s">
        <v>4408</v>
      </c>
      <c r="H234" t="s">
        <v>4224</v>
      </c>
      <c r="I234" t="s">
        <v>5229</v>
      </c>
    </row>
    <row r="235" spans="1:9">
      <c r="A235" t="s">
        <v>4243</v>
      </c>
      <c r="B235" t="s">
        <v>4244</v>
      </c>
      <c r="C235" t="s">
        <v>163</v>
      </c>
      <c r="D235" t="s">
        <v>5627</v>
      </c>
      <c r="E235" t="s">
        <v>110</v>
      </c>
      <c r="F235">
        <v>14775</v>
      </c>
      <c r="G235" t="s">
        <v>4248</v>
      </c>
      <c r="H235" t="s">
        <v>4224</v>
      </c>
      <c r="I235" t="s">
        <v>5229</v>
      </c>
    </row>
    <row r="236" spans="1:9">
      <c r="A236" t="s">
        <v>4378</v>
      </c>
      <c r="B236" t="s">
        <v>4379</v>
      </c>
      <c r="C236" t="s">
        <v>908</v>
      </c>
      <c r="D236" t="s">
        <v>5628</v>
      </c>
      <c r="E236" t="s">
        <v>110</v>
      </c>
      <c r="F236">
        <v>100000</v>
      </c>
      <c r="G236" t="s">
        <v>4383</v>
      </c>
      <c r="H236" t="s">
        <v>4224</v>
      </c>
      <c r="I236" t="s">
        <v>5229</v>
      </c>
    </row>
    <row r="237" spans="1:9">
      <c r="A237" t="s">
        <v>4409</v>
      </c>
      <c r="B237" t="s">
        <v>4410</v>
      </c>
      <c r="C237" t="s">
        <v>237</v>
      </c>
      <c r="D237" t="s">
        <v>5629</v>
      </c>
      <c r="E237" t="s">
        <v>110</v>
      </c>
      <c r="F237">
        <v>48000</v>
      </c>
      <c r="G237" t="s">
        <v>4414</v>
      </c>
      <c r="H237" t="s">
        <v>4224</v>
      </c>
      <c r="I237" t="s">
        <v>5229</v>
      </c>
    </row>
    <row r="238" spans="1:9">
      <c r="A238" t="s">
        <v>4439</v>
      </c>
      <c r="B238" t="s">
        <v>5630</v>
      </c>
      <c r="C238" t="s">
        <v>2109</v>
      </c>
      <c r="D238" t="s">
        <v>5631</v>
      </c>
      <c r="E238" t="s">
        <v>110</v>
      </c>
      <c r="F238">
        <v>33000</v>
      </c>
      <c r="G238" t="s">
        <v>4230</v>
      </c>
      <c r="H238" t="s">
        <v>4224</v>
      </c>
      <c r="I238" t="s">
        <v>5229</v>
      </c>
    </row>
    <row r="239" spans="1:9">
      <c r="A239" t="s">
        <v>4422</v>
      </c>
      <c r="B239" t="s">
        <v>4423</v>
      </c>
      <c r="C239" t="s">
        <v>1092</v>
      </c>
      <c r="D239" t="s">
        <v>5632</v>
      </c>
      <c r="E239" t="s">
        <v>22</v>
      </c>
      <c r="F239">
        <v>32000</v>
      </c>
      <c r="G239" t="s">
        <v>4230</v>
      </c>
      <c r="H239" t="s">
        <v>4224</v>
      </c>
      <c r="I239" t="s">
        <v>5229</v>
      </c>
    </row>
    <row r="240" spans="1:9">
      <c r="A240" t="s">
        <v>4444</v>
      </c>
      <c r="B240" t="s">
        <v>4445</v>
      </c>
      <c r="C240" t="s">
        <v>2109</v>
      </c>
      <c r="D240" t="s">
        <v>5633</v>
      </c>
      <c r="E240" t="s">
        <v>110</v>
      </c>
      <c r="F240">
        <v>15000</v>
      </c>
      <c r="G240" t="s">
        <v>4230</v>
      </c>
      <c r="H240" t="s">
        <v>4224</v>
      </c>
      <c r="I240" t="s">
        <v>5229</v>
      </c>
    </row>
    <row r="241" spans="1:9">
      <c r="A241" t="s">
        <v>4225</v>
      </c>
      <c r="B241" t="s">
        <v>4226</v>
      </c>
      <c r="C241" t="s">
        <v>609</v>
      </c>
      <c r="D241" t="s">
        <v>5634</v>
      </c>
      <c r="E241" t="s">
        <v>110</v>
      </c>
      <c r="F241">
        <v>12000</v>
      </c>
      <c r="G241" t="s">
        <v>4230</v>
      </c>
      <c r="H241" t="s">
        <v>4224</v>
      </c>
      <c r="I241" t="s">
        <v>5229</v>
      </c>
    </row>
    <row r="242" spans="1:9">
      <c r="A242" t="s">
        <v>5635</v>
      </c>
      <c r="B242" t="s">
        <v>5636</v>
      </c>
      <c r="C242" t="s">
        <v>609</v>
      </c>
      <c r="D242" t="s">
        <v>5637</v>
      </c>
      <c r="E242" t="s">
        <v>641</v>
      </c>
      <c r="F242">
        <v>53400</v>
      </c>
      <c r="G242" t="s">
        <v>5638</v>
      </c>
      <c r="H242" t="s">
        <v>4224</v>
      </c>
      <c r="I242" t="s">
        <v>5216</v>
      </c>
    </row>
    <row r="243" spans="1:9">
      <c r="A243" t="s">
        <v>4327</v>
      </c>
      <c r="B243" t="s">
        <v>4328</v>
      </c>
      <c r="C243" t="s">
        <v>415</v>
      </c>
      <c r="D243" t="s">
        <v>5639</v>
      </c>
      <c r="E243" t="s">
        <v>110</v>
      </c>
      <c r="F243">
        <v>49036</v>
      </c>
      <c r="G243" t="s">
        <v>4332</v>
      </c>
      <c r="H243" t="s">
        <v>4224</v>
      </c>
      <c r="I243" t="s">
        <v>5216</v>
      </c>
    </row>
    <row r="244" spans="1:9">
      <c r="A244" t="s">
        <v>5640</v>
      </c>
      <c r="B244" t="s">
        <v>5641</v>
      </c>
      <c r="C244" t="s">
        <v>131</v>
      </c>
      <c r="D244" t="s">
        <v>5642</v>
      </c>
      <c r="E244" t="s">
        <v>110</v>
      </c>
      <c r="F244">
        <v>150000</v>
      </c>
      <c r="G244" t="s">
        <v>5643</v>
      </c>
      <c r="H244" t="s">
        <v>4224</v>
      </c>
      <c r="I244" t="s">
        <v>5216</v>
      </c>
    </row>
    <row r="245" spans="1:9">
      <c r="A245" t="s">
        <v>4249</v>
      </c>
      <c r="B245" t="s">
        <v>4250</v>
      </c>
      <c r="C245" t="s">
        <v>163</v>
      </c>
      <c r="D245" t="s">
        <v>5644</v>
      </c>
      <c r="E245" t="s">
        <v>110</v>
      </c>
      <c r="F245">
        <v>39694</v>
      </c>
      <c r="G245" t="s">
        <v>4254</v>
      </c>
      <c r="H245" t="s">
        <v>4224</v>
      </c>
      <c r="I245" t="s">
        <v>5227</v>
      </c>
    </row>
    <row r="246" spans="1:9">
      <c r="A246" t="s">
        <v>4333</v>
      </c>
      <c r="B246" t="s">
        <v>4334</v>
      </c>
      <c r="C246" t="s">
        <v>415</v>
      </c>
      <c r="D246" t="s">
        <v>4335</v>
      </c>
      <c r="E246" t="s">
        <v>110</v>
      </c>
      <c r="F246">
        <v>18952</v>
      </c>
      <c r="G246" t="s">
        <v>4338</v>
      </c>
      <c r="H246" t="s">
        <v>4224</v>
      </c>
      <c r="I246" t="s">
        <v>5227</v>
      </c>
    </row>
    <row r="247" spans="1:9">
      <c r="A247" t="s">
        <v>4231</v>
      </c>
      <c r="B247" t="s">
        <v>4232</v>
      </c>
      <c r="C247" t="s">
        <v>609</v>
      </c>
      <c r="D247" t="s">
        <v>5645</v>
      </c>
      <c r="E247" t="s">
        <v>110</v>
      </c>
      <c r="F247">
        <v>60000</v>
      </c>
      <c r="G247" t="s">
        <v>4236</v>
      </c>
      <c r="H247" t="s">
        <v>4224</v>
      </c>
      <c r="I247" t="s">
        <v>5306</v>
      </c>
    </row>
    <row r="248" spans="1:9">
      <c r="A248" t="s">
        <v>1627</v>
      </c>
      <c r="B248" t="s">
        <v>1628</v>
      </c>
      <c r="C248" t="s">
        <v>415</v>
      </c>
      <c r="D248" t="s">
        <v>5646</v>
      </c>
      <c r="E248" t="s">
        <v>110</v>
      </c>
      <c r="F248">
        <v>46252</v>
      </c>
      <c r="G248" t="s">
        <v>1632</v>
      </c>
      <c r="H248" t="s">
        <v>1450</v>
      </c>
      <c r="I248" t="s">
        <v>5229</v>
      </c>
    </row>
    <row r="249" spans="1:9">
      <c r="A249" t="s">
        <v>1547</v>
      </c>
      <c r="B249" t="s">
        <v>1548</v>
      </c>
      <c r="C249" t="s">
        <v>131</v>
      </c>
      <c r="D249" t="s">
        <v>5647</v>
      </c>
      <c r="E249" t="s">
        <v>110</v>
      </c>
      <c r="F249">
        <v>166000</v>
      </c>
      <c r="G249" t="s">
        <v>1552</v>
      </c>
      <c r="H249" t="s">
        <v>1450</v>
      </c>
      <c r="I249" t="s">
        <v>5229</v>
      </c>
    </row>
    <row r="250" spans="1:9">
      <c r="A250" t="s">
        <v>1481</v>
      </c>
      <c r="B250" t="s">
        <v>1482</v>
      </c>
      <c r="C250" t="s">
        <v>724</v>
      </c>
      <c r="D250" t="s">
        <v>5648</v>
      </c>
      <c r="E250" t="s">
        <v>641</v>
      </c>
      <c r="F250">
        <v>182215.8</v>
      </c>
      <c r="G250" t="s">
        <v>1492</v>
      </c>
      <c r="H250" t="s">
        <v>1450</v>
      </c>
      <c r="I250" t="s">
        <v>5229</v>
      </c>
    </row>
    <row r="251" spans="1:9">
      <c r="A251" t="s">
        <v>1487</v>
      </c>
      <c r="B251" t="s">
        <v>1488</v>
      </c>
      <c r="C251" t="s">
        <v>724</v>
      </c>
      <c r="D251" t="s">
        <v>5649</v>
      </c>
      <c r="E251" t="s">
        <v>641</v>
      </c>
      <c r="F251">
        <v>60040.85</v>
      </c>
      <c r="G251" t="s">
        <v>1492</v>
      </c>
      <c r="H251" t="s">
        <v>1450</v>
      </c>
      <c r="I251" t="s">
        <v>5229</v>
      </c>
    </row>
    <row r="252" spans="1:9">
      <c r="A252" t="s">
        <v>1701</v>
      </c>
      <c r="B252" t="s">
        <v>1702</v>
      </c>
      <c r="C252" t="s">
        <v>908</v>
      </c>
      <c r="D252" t="s">
        <v>5650</v>
      </c>
      <c r="E252" t="s">
        <v>110</v>
      </c>
      <c r="F252">
        <v>54000</v>
      </c>
      <c r="G252" t="s">
        <v>1706</v>
      </c>
      <c r="H252" t="s">
        <v>1450</v>
      </c>
      <c r="I252" t="s">
        <v>5229</v>
      </c>
    </row>
    <row r="253" spans="1:9">
      <c r="A253" t="s">
        <v>1829</v>
      </c>
      <c r="B253" t="s">
        <v>1830</v>
      </c>
      <c r="C253" t="s">
        <v>84</v>
      </c>
      <c r="D253" t="s">
        <v>5651</v>
      </c>
      <c r="E253" t="s">
        <v>102</v>
      </c>
      <c r="F253">
        <v>400000</v>
      </c>
      <c r="G253" t="s">
        <v>1834</v>
      </c>
      <c r="H253" t="s">
        <v>1450</v>
      </c>
      <c r="I253" t="s">
        <v>5216</v>
      </c>
    </row>
    <row r="254" spans="1:9">
      <c r="A254" t="s">
        <v>1553</v>
      </c>
      <c r="B254" t="s">
        <v>1554</v>
      </c>
      <c r="C254" t="s">
        <v>131</v>
      </c>
      <c r="D254" t="s">
        <v>5652</v>
      </c>
      <c r="E254" t="s">
        <v>22</v>
      </c>
      <c r="F254">
        <v>40000</v>
      </c>
      <c r="G254" t="s">
        <v>1558</v>
      </c>
      <c r="H254" t="s">
        <v>1450</v>
      </c>
      <c r="I254" t="s">
        <v>5216</v>
      </c>
    </row>
    <row r="255" spans="1:9">
      <c r="A255" t="s">
        <v>5653</v>
      </c>
      <c r="B255" t="s">
        <v>5654</v>
      </c>
      <c r="C255" t="s">
        <v>1318</v>
      </c>
      <c r="D255" t="s">
        <v>5655</v>
      </c>
      <c r="E255" t="s">
        <v>641</v>
      </c>
      <c r="F255">
        <v>30500</v>
      </c>
      <c r="G255" t="s">
        <v>5656</v>
      </c>
      <c r="H255" t="s">
        <v>1450</v>
      </c>
      <c r="I255" t="s">
        <v>5216</v>
      </c>
    </row>
    <row r="256" spans="1:9">
      <c r="A256" t="s">
        <v>1816</v>
      </c>
      <c r="B256" t="s">
        <v>1817</v>
      </c>
      <c r="C256" t="s">
        <v>1818</v>
      </c>
      <c r="D256" t="s">
        <v>5657</v>
      </c>
      <c r="E256" t="s">
        <v>1820</v>
      </c>
      <c r="F256">
        <v>200000</v>
      </c>
      <c r="G256" t="s">
        <v>1694</v>
      </c>
      <c r="H256" t="s">
        <v>1450</v>
      </c>
      <c r="I256" t="s">
        <v>5216</v>
      </c>
    </row>
    <row r="257" spans="1:9">
      <c r="A257" t="s">
        <v>1762</v>
      </c>
      <c r="B257" t="s">
        <v>1763</v>
      </c>
      <c r="C257" t="s">
        <v>221</v>
      </c>
      <c r="D257" t="s">
        <v>5658</v>
      </c>
      <c r="E257" t="s">
        <v>102</v>
      </c>
      <c r="F257">
        <v>128000</v>
      </c>
      <c r="G257" t="s">
        <v>1767</v>
      </c>
      <c r="H257" t="s">
        <v>1450</v>
      </c>
      <c r="I257" t="s">
        <v>5216</v>
      </c>
    </row>
    <row r="258" spans="1:9">
      <c r="A258" t="s">
        <v>1559</v>
      </c>
      <c r="B258" t="s">
        <v>1560</v>
      </c>
      <c r="C258" t="s">
        <v>131</v>
      </c>
      <c r="D258" t="s">
        <v>5659</v>
      </c>
      <c r="E258" t="s">
        <v>102</v>
      </c>
      <c r="F258">
        <v>200000</v>
      </c>
      <c r="G258" t="s">
        <v>1564</v>
      </c>
      <c r="H258" t="s">
        <v>1450</v>
      </c>
      <c r="I258" t="s">
        <v>5216</v>
      </c>
    </row>
    <row r="259" spans="1:9">
      <c r="A259" t="s">
        <v>5660</v>
      </c>
      <c r="B259" t="s">
        <v>5661</v>
      </c>
      <c r="C259" t="s">
        <v>221</v>
      </c>
      <c r="D259" t="s">
        <v>5662</v>
      </c>
      <c r="E259" t="s">
        <v>110</v>
      </c>
      <c r="F259">
        <v>28500</v>
      </c>
      <c r="G259" t="s">
        <v>5663</v>
      </c>
      <c r="H259" t="s">
        <v>1450</v>
      </c>
      <c r="I259" t="s">
        <v>5216</v>
      </c>
    </row>
    <row r="260" spans="1:9">
      <c r="A260" t="s">
        <v>5664</v>
      </c>
      <c r="B260" t="s">
        <v>5665</v>
      </c>
      <c r="C260" t="s">
        <v>801</v>
      </c>
      <c r="D260" t="s">
        <v>5666</v>
      </c>
      <c r="E260" t="s">
        <v>110</v>
      </c>
      <c r="F260">
        <v>190000</v>
      </c>
      <c r="G260" t="s">
        <v>5667</v>
      </c>
      <c r="H260" t="s">
        <v>1450</v>
      </c>
      <c r="I260" t="s">
        <v>5216</v>
      </c>
    </row>
    <row r="261" spans="1:9">
      <c r="A261" t="s">
        <v>5668</v>
      </c>
      <c r="B261" t="s">
        <v>5669</v>
      </c>
      <c r="C261" t="s">
        <v>990</v>
      </c>
      <c r="D261" t="s">
        <v>5670</v>
      </c>
      <c r="E261" t="s">
        <v>641</v>
      </c>
      <c r="F261">
        <v>41472</v>
      </c>
      <c r="G261" t="s">
        <v>5671</v>
      </c>
      <c r="H261" t="s">
        <v>1450</v>
      </c>
      <c r="I261" t="s">
        <v>5216</v>
      </c>
    </row>
    <row r="262" spans="1:9">
      <c r="A262" t="s">
        <v>5672</v>
      </c>
      <c r="B262" t="s">
        <v>5673</v>
      </c>
      <c r="C262" t="s">
        <v>20</v>
      </c>
      <c r="D262" t="s">
        <v>5674</v>
      </c>
      <c r="E262" t="s">
        <v>22</v>
      </c>
      <c r="F262">
        <v>350000</v>
      </c>
      <c r="G262" t="s">
        <v>5675</v>
      </c>
      <c r="H262" t="s">
        <v>1450</v>
      </c>
      <c r="I262" t="s">
        <v>5216</v>
      </c>
    </row>
    <row r="263" spans="1:9">
      <c r="A263" t="s">
        <v>5676</v>
      </c>
      <c r="B263" t="s">
        <v>5677</v>
      </c>
      <c r="C263" t="s">
        <v>181</v>
      </c>
      <c r="D263" t="s">
        <v>5678</v>
      </c>
      <c r="E263" t="s">
        <v>641</v>
      </c>
      <c r="F263">
        <v>10000</v>
      </c>
      <c r="G263" t="s">
        <v>5679</v>
      </c>
      <c r="H263" t="s">
        <v>1450</v>
      </c>
      <c r="I263" t="s">
        <v>5227</v>
      </c>
    </row>
    <row r="264" spans="1:9">
      <c r="A264" t="s">
        <v>1505</v>
      </c>
      <c r="B264" t="s">
        <v>1506</v>
      </c>
      <c r="C264" t="s">
        <v>745</v>
      </c>
      <c r="D264" t="s">
        <v>5680</v>
      </c>
      <c r="E264" t="s">
        <v>22</v>
      </c>
      <c r="F264">
        <v>60000</v>
      </c>
      <c r="G264" t="s">
        <v>1510</v>
      </c>
      <c r="H264" t="s">
        <v>1450</v>
      </c>
      <c r="I264" t="s">
        <v>5227</v>
      </c>
    </row>
    <row r="265" spans="1:9">
      <c r="A265" t="s">
        <v>1511</v>
      </c>
      <c r="B265" t="s">
        <v>1512</v>
      </c>
      <c r="C265" t="s">
        <v>745</v>
      </c>
      <c r="D265" t="s">
        <v>5681</v>
      </c>
      <c r="E265" t="s">
        <v>641</v>
      </c>
      <c r="F265">
        <v>20000</v>
      </c>
      <c r="G265" t="s">
        <v>1516</v>
      </c>
      <c r="H265" t="s">
        <v>1450</v>
      </c>
      <c r="I265" t="s">
        <v>5227</v>
      </c>
    </row>
    <row r="266" spans="1:9">
      <c r="A266" t="s">
        <v>1565</v>
      </c>
      <c r="B266" t="s">
        <v>1566</v>
      </c>
      <c r="C266" t="s">
        <v>131</v>
      </c>
      <c r="D266" t="s">
        <v>5682</v>
      </c>
      <c r="E266" t="s">
        <v>22</v>
      </c>
      <c r="F266">
        <v>100000</v>
      </c>
      <c r="G266" t="s">
        <v>1570</v>
      </c>
      <c r="H266" t="s">
        <v>1450</v>
      </c>
      <c r="I266" t="s">
        <v>5227</v>
      </c>
    </row>
    <row r="267" spans="1:9">
      <c r="A267" t="s">
        <v>1633</v>
      </c>
      <c r="B267" t="s">
        <v>1634</v>
      </c>
      <c r="C267" t="s">
        <v>415</v>
      </c>
      <c r="D267" t="s">
        <v>5683</v>
      </c>
      <c r="E267" t="s">
        <v>102</v>
      </c>
      <c r="F267">
        <v>64856.62</v>
      </c>
      <c r="G267" t="s">
        <v>5684</v>
      </c>
      <c r="H267" t="s">
        <v>1450</v>
      </c>
      <c r="I267" t="s">
        <v>5227</v>
      </c>
    </row>
    <row r="268" spans="1:9">
      <c r="A268" t="s">
        <v>1463</v>
      </c>
      <c r="B268" t="s">
        <v>1464</v>
      </c>
      <c r="C268" t="s">
        <v>181</v>
      </c>
      <c r="D268" t="s">
        <v>5685</v>
      </c>
      <c r="E268" t="s">
        <v>110</v>
      </c>
      <c r="F268">
        <v>16000</v>
      </c>
      <c r="G268" t="s">
        <v>1468</v>
      </c>
      <c r="H268" t="s">
        <v>1450</v>
      </c>
      <c r="I268" t="s">
        <v>5306</v>
      </c>
    </row>
    <row r="269" spans="1:9">
      <c r="A269" t="s">
        <v>1493</v>
      </c>
      <c r="B269" t="s">
        <v>1494</v>
      </c>
      <c r="C269" t="s">
        <v>738</v>
      </c>
      <c r="D269" t="s">
        <v>5686</v>
      </c>
      <c r="E269" t="s">
        <v>110</v>
      </c>
      <c r="F269">
        <v>20000</v>
      </c>
      <c r="G269" t="s">
        <v>1498</v>
      </c>
      <c r="H269" t="s">
        <v>1450</v>
      </c>
      <c r="I269" t="s">
        <v>5306</v>
      </c>
    </row>
    <row r="270" spans="1:9">
      <c r="A270" t="s">
        <v>5687</v>
      </c>
      <c r="B270" t="s">
        <v>5688</v>
      </c>
      <c r="C270" t="s">
        <v>808</v>
      </c>
      <c r="D270" t="s">
        <v>5689</v>
      </c>
      <c r="E270" t="s">
        <v>5356</v>
      </c>
      <c r="F270">
        <v>60332</v>
      </c>
      <c r="G270" t="s">
        <v>5690</v>
      </c>
      <c r="H270" t="s">
        <v>1450</v>
      </c>
      <c r="I270" t="s">
        <v>5317</v>
      </c>
    </row>
    <row r="271" spans="1:9">
      <c r="A271" t="s">
        <v>5691</v>
      </c>
      <c r="B271" t="s">
        <v>5692</v>
      </c>
      <c r="C271" t="s">
        <v>808</v>
      </c>
      <c r="D271" t="s">
        <v>5693</v>
      </c>
      <c r="E271" t="s">
        <v>5356</v>
      </c>
      <c r="F271">
        <v>676016</v>
      </c>
      <c r="G271" t="s">
        <v>5694</v>
      </c>
      <c r="H271" t="s">
        <v>1450</v>
      </c>
      <c r="I271" t="s">
        <v>5317</v>
      </c>
    </row>
    <row r="272" spans="1:9">
      <c r="A272" t="s">
        <v>5695</v>
      </c>
      <c r="B272" t="s">
        <v>5696</v>
      </c>
      <c r="C272" t="s">
        <v>2201</v>
      </c>
      <c r="D272" t="s">
        <v>5697</v>
      </c>
      <c r="E272" t="s">
        <v>102</v>
      </c>
      <c r="F272">
        <v>76500</v>
      </c>
      <c r="G272" t="s">
        <v>5698</v>
      </c>
      <c r="H272" t="s">
        <v>2862</v>
      </c>
      <c r="I272" t="s">
        <v>5229</v>
      </c>
    </row>
    <row r="273" spans="1:9">
      <c r="A273" t="s">
        <v>3008</v>
      </c>
      <c r="B273" t="s">
        <v>3009</v>
      </c>
      <c r="C273" t="s">
        <v>1653</v>
      </c>
      <c r="D273" t="s">
        <v>5699</v>
      </c>
      <c r="E273" t="s">
        <v>110</v>
      </c>
      <c r="F273">
        <v>80000</v>
      </c>
      <c r="G273" t="s">
        <v>3013</v>
      </c>
      <c r="H273" t="s">
        <v>2862</v>
      </c>
      <c r="I273" t="s">
        <v>5229</v>
      </c>
    </row>
    <row r="274" spans="1:9">
      <c r="A274" t="s">
        <v>3148</v>
      </c>
      <c r="B274" t="s">
        <v>3149</v>
      </c>
      <c r="C274" t="s">
        <v>2851</v>
      </c>
      <c r="D274" t="s">
        <v>5700</v>
      </c>
      <c r="E274" t="s">
        <v>102</v>
      </c>
      <c r="F274">
        <v>316670</v>
      </c>
      <c r="G274" t="s">
        <v>5701</v>
      </c>
      <c r="H274" t="s">
        <v>2862</v>
      </c>
      <c r="I274" t="s">
        <v>5229</v>
      </c>
    </row>
    <row r="275" spans="1:9">
      <c r="A275" t="s">
        <v>2942</v>
      </c>
      <c r="B275" t="s">
        <v>2943</v>
      </c>
      <c r="C275" t="s">
        <v>131</v>
      </c>
      <c r="D275" t="s">
        <v>5702</v>
      </c>
      <c r="E275" t="s">
        <v>110</v>
      </c>
      <c r="F275">
        <v>112000</v>
      </c>
      <c r="G275" t="s">
        <v>2947</v>
      </c>
      <c r="H275" t="s">
        <v>2862</v>
      </c>
      <c r="I275" t="s">
        <v>5216</v>
      </c>
    </row>
    <row r="276" spans="1:9">
      <c r="A276" t="s">
        <v>5703</v>
      </c>
      <c r="B276" t="s">
        <v>5704</v>
      </c>
      <c r="C276" t="s">
        <v>957</v>
      </c>
      <c r="D276" t="s">
        <v>5705</v>
      </c>
      <c r="E276" t="s">
        <v>641</v>
      </c>
      <c r="F276">
        <v>50000</v>
      </c>
      <c r="G276" t="s">
        <v>5706</v>
      </c>
      <c r="H276" t="s">
        <v>2862</v>
      </c>
      <c r="I276" t="s">
        <v>5227</v>
      </c>
    </row>
    <row r="277" spans="1:9">
      <c r="A277" t="s">
        <v>5707</v>
      </c>
      <c r="B277" t="s">
        <v>5708</v>
      </c>
      <c r="C277" t="s">
        <v>738</v>
      </c>
      <c r="D277" t="s">
        <v>5709</v>
      </c>
      <c r="E277" t="s">
        <v>5219</v>
      </c>
      <c r="F277">
        <v>10500</v>
      </c>
      <c r="G277" t="s">
        <v>5710</v>
      </c>
      <c r="H277" t="s">
        <v>2862</v>
      </c>
      <c r="I277" t="s">
        <v>5227</v>
      </c>
    </row>
    <row r="278" spans="1:9">
      <c r="A278" t="s">
        <v>5711</v>
      </c>
      <c r="B278" t="s">
        <v>5712</v>
      </c>
      <c r="C278" t="s">
        <v>188</v>
      </c>
      <c r="D278" t="s">
        <v>5713</v>
      </c>
      <c r="E278" t="s">
        <v>641</v>
      </c>
      <c r="F278">
        <v>12700</v>
      </c>
      <c r="G278" t="s">
        <v>5714</v>
      </c>
      <c r="H278" t="s">
        <v>2862</v>
      </c>
      <c r="I278" t="s">
        <v>5227</v>
      </c>
    </row>
    <row r="279" spans="1:9">
      <c r="A279" t="s">
        <v>3080</v>
      </c>
      <c r="B279" t="s">
        <v>3081</v>
      </c>
      <c r="C279" t="s">
        <v>2433</v>
      </c>
      <c r="D279" t="s">
        <v>5715</v>
      </c>
      <c r="E279" t="s">
        <v>110</v>
      </c>
      <c r="F279">
        <v>40000</v>
      </c>
      <c r="G279" t="s">
        <v>3085</v>
      </c>
      <c r="H279" t="s">
        <v>2862</v>
      </c>
      <c r="I279" t="s">
        <v>5306</v>
      </c>
    </row>
    <row r="280" spans="1:9">
      <c r="A280" t="s">
        <v>5716</v>
      </c>
      <c r="B280" t="s">
        <v>5717</v>
      </c>
      <c r="C280" t="s">
        <v>808</v>
      </c>
      <c r="D280" t="s">
        <v>5718</v>
      </c>
      <c r="E280" t="s">
        <v>110</v>
      </c>
      <c r="F280">
        <v>45000</v>
      </c>
      <c r="G280" t="s">
        <v>5719</v>
      </c>
      <c r="H280" t="s">
        <v>5720</v>
      </c>
      <c r="I280" t="s">
        <v>5229</v>
      </c>
    </row>
    <row r="281" spans="1:9">
      <c r="A281" t="s">
        <v>219</v>
      </c>
      <c r="B281" t="s">
        <v>220</v>
      </c>
      <c r="C281" t="s">
        <v>221</v>
      </c>
      <c r="D281" t="s">
        <v>5721</v>
      </c>
      <c r="E281" t="s">
        <v>641</v>
      </c>
      <c r="F281">
        <v>14479.38</v>
      </c>
      <c r="G281" t="s">
        <v>225</v>
      </c>
      <c r="H281" t="s">
        <v>225</v>
      </c>
      <c r="I281" t="s">
        <v>5229</v>
      </c>
    </row>
    <row r="282" spans="1:9">
      <c r="A282" t="s">
        <v>204</v>
      </c>
      <c r="B282" t="s">
        <v>205</v>
      </c>
      <c r="C282" t="s">
        <v>131</v>
      </c>
      <c r="D282" t="s">
        <v>5722</v>
      </c>
      <c r="E282" t="s">
        <v>22</v>
      </c>
      <c r="F282">
        <v>550000</v>
      </c>
      <c r="G282" t="s">
        <v>209</v>
      </c>
      <c r="H282" t="s">
        <v>210</v>
      </c>
      <c r="I282" t="s">
        <v>5229</v>
      </c>
    </row>
    <row r="283" spans="1:9">
      <c r="A283" t="s">
        <v>5723</v>
      </c>
      <c r="B283" t="s">
        <v>5724</v>
      </c>
      <c r="C283" t="s">
        <v>5725</v>
      </c>
      <c r="D283" t="s">
        <v>5726</v>
      </c>
      <c r="E283" t="s">
        <v>110</v>
      </c>
      <c r="F283">
        <v>574630</v>
      </c>
      <c r="G283" t="s">
        <v>5727</v>
      </c>
      <c r="H283" t="s">
        <v>5727</v>
      </c>
      <c r="I283" t="s">
        <v>5229</v>
      </c>
    </row>
    <row r="284" spans="1:9">
      <c r="A284" t="s">
        <v>5728</v>
      </c>
      <c r="B284" t="s">
        <v>5729</v>
      </c>
      <c r="C284" t="s">
        <v>745</v>
      </c>
      <c r="D284" t="s">
        <v>5730</v>
      </c>
      <c r="E284" t="s">
        <v>110</v>
      </c>
      <c r="F284">
        <v>28000</v>
      </c>
      <c r="G284" t="s">
        <v>5731</v>
      </c>
      <c r="H284" t="s">
        <v>2318</v>
      </c>
      <c r="I284" t="s">
        <v>5229</v>
      </c>
    </row>
    <row r="285" spans="1:9">
      <c r="A285" t="s">
        <v>2478</v>
      </c>
      <c r="B285" t="s">
        <v>2479</v>
      </c>
      <c r="C285" t="s">
        <v>1075</v>
      </c>
      <c r="D285" t="s">
        <v>5732</v>
      </c>
      <c r="E285" t="s">
        <v>641</v>
      </c>
      <c r="F285">
        <v>18867</v>
      </c>
      <c r="G285" t="s">
        <v>2483</v>
      </c>
      <c r="H285" t="s">
        <v>2318</v>
      </c>
      <c r="I285" t="s">
        <v>5229</v>
      </c>
    </row>
    <row r="286" spans="1:9">
      <c r="A286" t="s">
        <v>5733</v>
      </c>
      <c r="B286" t="s">
        <v>5734</v>
      </c>
      <c r="C286" t="s">
        <v>908</v>
      </c>
      <c r="D286" t="s">
        <v>5735</v>
      </c>
      <c r="E286" t="s">
        <v>110</v>
      </c>
      <c r="F286">
        <v>250000</v>
      </c>
      <c r="G286" t="s">
        <v>5736</v>
      </c>
      <c r="H286" t="s">
        <v>2318</v>
      </c>
      <c r="I286" t="s">
        <v>5229</v>
      </c>
    </row>
    <row r="287" spans="1:9">
      <c r="A287" t="s">
        <v>2466</v>
      </c>
      <c r="B287" t="s">
        <v>2467</v>
      </c>
      <c r="C287" t="s">
        <v>1377</v>
      </c>
      <c r="D287" t="s">
        <v>5737</v>
      </c>
      <c r="E287" t="s">
        <v>110</v>
      </c>
      <c r="F287">
        <v>121574</v>
      </c>
      <c r="G287" t="s">
        <v>2471</v>
      </c>
      <c r="H287" t="s">
        <v>2318</v>
      </c>
      <c r="I287" t="s">
        <v>5229</v>
      </c>
    </row>
    <row r="288" spans="1:9">
      <c r="A288" t="s">
        <v>5738</v>
      </c>
      <c r="B288" t="s">
        <v>5739</v>
      </c>
      <c r="C288" t="s">
        <v>163</v>
      </c>
      <c r="D288" t="s">
        <v>5740</v>
      </c>
      <c r="E288" t="s">
        <v>102</v>
      </c>
      <c r="F288">
        <v>39982</v>
      </c>
      <c r="G288" t="s">
        <v>5741</v>
      </c>
      <c r="H288" t="s">
        <v>2318</v>
      </c>
      <c r="I288" t="s">
        <v>5229</v>
      </c>
    </row>
    <row r="289" spans="1:9">
      <c r="A289" t="s">
        <v>5742</v>
      </c>
      <c r="B289" t="s">
        <v>5743</v>
      </c>
      <c r="C289" t="s">
        <v>2753</v>
      </c>
      <c r="D289" t="s">
        <v>5744</v>
      </c>
      <c r="E289" t="s">
        <v>641</v>
      </c>
      <c r="F289">
        <v>36000</v>
      </c>
      <c r="G289" t="s">
        <v>5745</v>
      </c>
      <c r="H289" t="s">
        <v>2318</v>
      </c>
      <c r="I289" t="s">
        <v>5229</v>
      </c>
    </row>
    <row r="290" spans="1:9">
      <c r="A290" t="s">
        <v>2484</v>
      </c>
      <c r="B290" t="s">
        <v>2485</v>
      </c>
      <c r="C290" t="s">
        <v>558</v>
      </c>
      <c r="D290" t="s">
        <v>5746</v>
      </c>
      <c r="E290" t="s">
        <v>110</v>
      </c>
      <c r="F290">
        <v>29258.63</v>
      </c>
      <c r="G290" t="s">
        <v>2489</v>
      </c>
      <c r="H290" t="s">
        <v>2318</v>
      </c>
      <c r="I290" t="s">
        <v>5229</v>
      </c>
    </row>
    <row r="291" spans="1:9">
      <c r="A291" t="s">
        <v>5747</v>
      </c>
      <c r="B291" t="s">
        <v>5748</v>
      </c>
      <c r="C291" t="s">
        <v>970</v>
      </c>
      <c r="D291" t="s">
        <v>5749</v>
      </c>
      <c r="E291" t="s">
        <v>110</v>
      </c>
      <c r="F291">
        <v>30000</v>
      </c>
      <c r="G291" t="s">
        <v>5750</v>
      </c>
      <c r="H291" t="s">
        <v>2318</v>
      </c>
      <c r="I291" t="s">
        <v>5216</v>
      </c>
    </row>
    <row r="292" spans="1:9">
      <c r="A292" t="s">
        <v>2448</v>
      </c>
      <c r="B292" t="s">
        <v>2449</v>
      </c>
      <c r="C292" t="s">
        <v>93</v>
      </c>
      <c r="D292" t="s">
        <v>5751</v>
      </c>
      <c r="E292" t="s">
        <v>102</v>
      </c>
      <c r="F292">
        <v>40052</v>
      </c>
      <c r="G292" t="s">
        <v>2453</v>
      </c>
      <c r="H292" t="s">
        <v>2318</v>
      </c>
      <c r="I292" t="s">
        <v>5216</v>
      </c>
    </row>
    <row r="293" spans="1:9">
      <c r="A293" t="s">
        <v>5752</v>
      </c>
      <c r="B293" t="s">
        <v>5753</v>
      </c>
      <c r="C293" t="s">
        <v>131</v>
      </c>
      <c r="D293" t="s">
        <v>5754</v>
      </c>
      <c r="E293" t="s">
        <v>1820</v>
      </c>
      <c r="F293">
        <v>350000</v>
      </c>
      <c r="G293" t="s">
        <v>5755</v>
      </c>
      <c r="H293" t="s">
        <v>2318</v>
      </c>
      <c r="I293" t="s">
        <v>5216</v>
      </c>
    </row>
    <row r="294" spans="1:9">
      <c r="A294" t="s">
        <v>2372</v>
      </c>
      <c r="B294" t="s">
        <v>2373</v>
      </c>
      <c r="C294" t="s">
        <v>1653</v>
      </c>
      <c r="D294" t="s">
        <v>5756</v>
      </c>
      <c r="E294" t="s">
        <v>276</v>
      </c>
      <c r="F294">
        <v>30000</v>
      </c>
      <c r="G294" t="s">
        <v>2377</v>
      </c>
      <c r="H294" t="s">
        <v>2318</v>
      </c>
      <c r="I294" t="s">
        <v>5216</v>
      </c>
    </row>
    <row r="295" spans="1:9">
      <c r="A295" t="s">
        <v>5757</v>
      </c>
      <c r="B295" t="s">
        <v>5758</v>
      </c>
      <c r="C295" t="s">
        <v>856</v>
      </c>
      <c r="D295" t="s">
        <v>5759</v>
      </c>
      <c r="E295" t="s">
        <v>110</v>
      </c>
      <c r="F295">
        <v>246035</v>
      </c>
      <c r="G295" t="s">
        <v>5760</v>
      </c>
      <c r="H295" t="s">
        <v>2318</v>
      </c>
      <c r="I295" t="s">
        <v>5216</v>
      </c>
    </row>
    <row r="296" spans="1:9">
      <c r="A296" t="s">
        <v>2336</v>
      </c>
      <c r="B296" t="s">
        <v>2337</v>
      </c>
      <c r="C296" t="s">
        <v>131</v>
      </c>
      <c r="D296" t="s">
        <v>5761</v>
      </c>
      <c r="E296" t="s">
        <v>102</v>
      </c>
      <c r="F296">
        <v>560000</v>
      </c>
      <c r="G296" t="s">
        <v>2341</v>
      </c>
      <c r="H296" t="s">
        <v>2318</v>
      </c>
      <c r="I296" t="s">
        <v>5216</v>
      </c>
    </row>
    <row r="297" spans="1:9">
      <c r="A297" t="s">
        <v>5762</v>
      </c>
      <c r="B297" t="s">
        <v>5763</v>
      </c>
      <c r="C297" t="s">
        <v>131</v>
      </c>
      <c r="D297" t="s">
        <v>5764</v>
      </c>
      <c r="E297" t="s">
        <v>102</v>
      </c>
      <c r="F297">
        <v>80000</v>
      </c>
      <c r="G297" t="s">
        <v>5741</v>
      </c>
      <c r="H297" t="s">
        <v>2318</v>
      </c>
      <c r="I297" t="s">
        <v>5216</v>
      </c>
    </row>
    <row r="298" spans="1:9">
      <c r="A298" t="s">
        <v>5765</v>
      </c>
      <c r="B298" t="s">
        <v>5766</v>
      </c>
      <c r="C298" t="s">
        <v>131</v>
      </c>
      <c r="D298" t="s">
        <v>5767</v>
      </c>
      <c r="E298" t="s">
        <v>5768</v>
      </c>
      <c r="F298">
        <v>7000000</v>
      </c>
      <c r="G298" t="s">
        <v>5769</v>
      </c>
      <c r="H298" t="s">
        <v>2318</v>
      </c>
      <c r="I298" t="s">
        <v>5227</v>
      </c>
    </row>
    <row r="299" spans="1:9">
      <c r="A299" t="s">
        <v>2342</v>
      </c>
      <c r="B299" t="s">
        <v>2343</v>
      </c>
      <c r="C299" t="s">
        <v>131</v>
      </c>
      <c r="D299" t="s">
        <v>5770</v>
      </c>
      <c r="E299" t="s">
        <v>22</v>
      </c>
      <c r="F299">
        <v>1000000</v>
      </c>
      <c r="G299" t="s">
        <v>2347</v>
      </c>
      <c r="H299" t="s">
        <v>2318</v>
      </c>
      <c r="I299" t="s">
        <v>5227</v>
      </c>
    </row>
    <row r="300" spans="1:9">
      <c r="A300" t="s">
        <v>5771</v>
      </c>
      <c r="B300" t="s">
        <v>5772</v>
      </c>
      <c r="C300" t="s">
        <v>990</v>
      </c>
      <c r="D300" t="s">
        <v>5773</v>
      </c>
      <c r="E300" t="s">
        <v>102</v>
      </c>
      <c r="F300">
        <v>160537</v>
      </c>
      <c r="G300" t="s">
        <v>5774</v>
      </c>
      <c r="H300" t="s">
        <v>2318</v>
      </c>
      <c r="I300" t="s">
        <v>5306</v>
      </c>
    </row>
    <row r="301" spans="1:9">
      <c r="A301" t="s">
        <v>5109</v>
      </c>
      <c r="B301" t="s">
        <v>5110</v>
      </c>
      <c r="C301" t="s">
        <v>1377</v>
      </c>
      <c r="D301" t="s">
        <v>5775</v>
      </c>
      <c r="E301" t="s">
        <v>641</v>
      </c>
      <c r="F301">
        <v>12000</v>
      </c>
      <c r="G301" t="s">
        <v>5114</v>
      </c>
      <c r="H301" t="s">
        <v>4669</v>
      </c>
      <c r="I301" t="s">
        <v>5229</v>
      </c>
    </row>
    <row r="302" spans="1:9">
      <c r="A302" t="s">
        <v>5776</v>
      </c>
      <c r="B302" t="s">
        <v>5777</v>
      </c>
      <c r="C302" t="s">
        <v>415</v>
      </c>
      <c r="D302" t="s">
        <v>5778</v>
      </c>
      <c r="E302" t="s">
        <v>110</v>
      </c>
      <c r="F302">
        <v>17695</v>
      </c>
      <c r="G302" t="s">
        <v>5779</v>
      </c>
      <c r="H302" t="s">
        <v>4669</v>
      </c>
      <c r="I302" t="s">
        <v>5229</v>
      </c>
    </row>
    <row r="303" spans="1:9">
      <c r="A303" t="s">
        <v>5138</v>
      </c>
      <c r="B303" t="s">
        <v>5139</v>
      </c>
      <c r="C303" t="s">
        <v>990</v>
      </c>
      <c r="D303" t="s">
        <v>5780</v>
      </c>
      <c r="E303" t="s">
        <v>110</v>
      </c>
      <c r="F303">
        <v>44549</v>
      </c>
      <c r="G303" t="s">
        <v>5143</v>
      </c>
      <c r="H303" t="s">
        <v>4669</v>
      </c>
      <c r="I303" t="s">
        <v>5229</v>
      </c>
    </row>
    <row r="304" spans="1:9">
      <c r="A304" t="s">
        <v>5781</v>
      </c>
      <c r="B304" t="s">
        <v>5782</v>
      </c>
      <c r="C304" t="s">
        <v>856</v>
      </c>
      <c r="D304" t="s">
        <v>5783</v>
      </c>
      <c r="E304" t="s">
        <v>110</v>
      </c>
      <c r="F304">
        <v>16031</v>
      </c>
      <c r="G304" t="s">
        <v>5784</v>
      </c>
      <c r="H304" t="s">
        <v>4669</v>
      </c>
      <c r="I304" t="s">
        <v>5229</v>
      </c>
    </row>
    <row r="305" spans="1:9">
      <c r="A305" t="s">
        <v>4792</v>
      </c>
      <c r="B305" t="s">
        <v>4793</v>
      </c>
      <c r="C305" t="s">
        <v>131</v>
      </c>
      <c r="D305" t="s">
        <v>5785</v>
      </c>
      <c r="E305" t="s">
        <v>110</v>
      </c>
      <c r="F305">
        <v>12000</v>
      </c>
      <c r="G305" t="s">
        <v>4797</v>
      </c>
      <c r="H305" t="s">
        <v>4669</v>
      </c>
      <c r="I305" t="s">
        <v>5229</v>
      </c>
    </row>
    <row r="306" spans="1:9">
      <c r="A306" t="s">
        <v>4939</v>
      </c>
      <c r="B306" t="s">
        <v>4940</v>
      </c>
      <c r="C306" t="s">
        <v>188</v>
      </c>
      <c r="D306" t="s">
        <v>5786</v>
      </c>
      <c r="E306" t="s">
        <v>110</v>
      </c>
      <c r="F306">
        <v>49565</v>
      </c>
      <c r="G306" t="s">
        <v>4722</v>
      </c>
      <c r="H306" t="s">
        <v>4669</v>
      </c>
      <c r="I306" t="s">
        <v>5229</v>
      </c>
    </row>
    <row r="307" spans="1:9">
      <c r="A307" t="s">
        <v>4694</v>
      </c>
      <c r="B307" t="s">
        <v>4695</v>
      </c>
      <c r="C307" t="s">
        <v>163</v>
      </c>
      <c r="D307" t="s">
        <v>5787</v>
      </c>
      <c r="E307" t="s">
        <v>641</v>
      </c>
      <c r="F307">
        <v>22787</v>
      </c>
      <c r="G307" t="s">
        <v>4699</v>
      </c>
      <c r="H307" t="s">
        <v>4669</v>
      </c>
      <c r="I307" t="s">
        <v>5229</v>
      </c>
    </row>
    <row r="308" spans="1:9">
      <c r="A308" t="s">
        <v>4786</v>
      </c>
      <c r="B308" t="s">
        <v>4787</v>
      </c>
      <c r="C308" t="s">
        <v>745</v>
      </c>
      <c r="D308" t="s">
        <v>5788</v>
      </c>
      <c r="E308" t="s">
        <v>110</v>
      </c>
      <c r="F308">
        <v>40000</v>
      </c>
      <c r="G308" t="s">
        <v>4791</v>
      </c>
      <c r="H308" t="s">
        <v>4669</v>
      </c>
      <c r="I308" t="s">
        <v>5229</v>
      </c>
    </row>
    <row r="309" spans="1:9">
      <c r="A309" t="s">
        <v>5023</v>
      </c>
      <c r="B309" t="s">
        <v>5024</v>
      </c>
      <c r="C309" t="s">
        <v>908</v>
      </c>
      <c r="D309" t="s">
        <v>5789</v>
      </c>
      <c r="E309" t="s">
        <v>102</v>
      </c>
      <c r="F309">
        <v>145165</v>
      </c>
      <c r="G309" t="s">
        <v>5028</v>
      </c>
      <c r="H309" t="s">
        <v>4669</v>
      </c>
      <c r="I309" t="s">
        <v>5229</v>
      </c>
    </row>
    <row r="310" spans="1:9">
      <c r="A310" t="s">
        <v>5790</v>
      </c>
      <c r="B310" t="s">
        <v>5791</v>
      </c>
      <c r="C310" t="s">
        <v>389</v>
      </c>
      <c r="D310" t="s">
        <v>5792</v>
      </c>
      <c r="E310" t="s">
        <v>276</v>
      </c>
      <c r="F310">
        <v>156972</v>
      </c>
      <c r="G310" t="s">
        <v>4767</v>
      </c>
      <c r="H310" t="s">
        <v>4669</v>
      </c>
      <c r="I310" t="s">
        <v>5229</v>
      </c>
    </row>
    <row r="311" spans="1:9">
      <c r="A311" t="s">
        <v>5793</v>
      </c>
      <c r="B311" t="s">
        <v>5794</v>
      </c>
      <c r="C311" t="s">
        <v>2753</v>
      </c>
      <c r="D311" t="s">
        <v>5795</v>
      </c>
      <c r="E311" t="s">
        <v>110</v>
      </c>
      <c r="F311">
        <v>227000</v>
      </c>
      <c r="G311" t="s">
        <v>5796</v>
      </c>
      <c r="H311" t="s">
        <v>4669</v>
      </c>
      <c r="I311" t="s">
        <v>5229</v>
      </c>
    </row>
    <row r="312" spans="1:9">
      <c r="A312" t="s">
        <v>5797</v>
      </c>
      <c r="B312" t="s">
        <v>5798</v>
      </c>
      <c r="C312" t="s">
        <v>1092</v>
      </c>
      <c r="D312" t="s">
        <v>5799</v>
      </c>
      <c r="E312" t="s">
        <v>102</v>
      </c>
      <c r="F312">
        <v>190496</v>
      </c>
      <c r="G312" t="s">
        <v>5800</v>
      </c>
      <c r="H312" t="s">
        <v>4669</v>
      </c>
      <c r="I312" t="s">
        <v>5229</v>
      </c>
    </row>
    <row r="313" spans="1:9">
      <c r="A313" t="s">
        <v>4944</v>
      </c>
      <c r="B313" t="s">
        <v>4945</v>
      </c>
      <c r="C313" t="s">
        <v>188</v>
      </c>
      <c r="D313" t="s">
        <v>5801</v>
      </c>
      <c r="E313" t="s">
        <v>110</v>
      </c>
      <c r="F313">
        <v>17993</v>
      </c>
      <c r="G313" t="s">
        <v>4722</v>
      </c>
      <c r="H313" t="s">
        <v>4669</v>
      </c>
      <c r="I313" t="s">
        <v>5229</v>
      </c>
    </row>
    <row r="314" spans="1:9">
      <c r="A314" t="s">
        <v>4854</v>
      </c>
      <c r="B314" t="s">
        <v>4855</v>
      </c>
      <c r="C314" t="s">
        <v>808</v>
      </c>
      <c r="D314" t="s">
        <v>5802</v>
      </c>
      <c r="E314" t="s">
        <v>22</v>
      </c>
      <c r="F314">
        <v>3100000</v>
      </c>
      <c r="G314" t="s">
        <v>4859</v>
      </c>
      <c r="H314" t="s">
        <v>4669</v>
      </c>
      <c r="I314" t="s">
        <v>5216</v>
      </c>
    </row>
    <row r="315" spans="1:9">
      <c r="A315" t="s">
        <v>4700</v>
      </c>
      <c r="B315" t="s">
        <v>4701</v>
      </c>
      <c r="C315" t="s">
        <v>163</v>
      </c>
      <c r="D315" t="s">
        <v>5803</v>
      </c>
      <c r="E315" t="s">
        <v>110</v>
      </c>
      <c r="F315">
        <v>166375</v>
      </c>
      <c r="G315" t="s">
        <v>4705</v>
      </c>
      <c r="H315" t="s">
        <v>4669</v>
      </c>
      <c r="I315" t="s">
        <v>5216</v>
      </c>
    </row>
    <row r="316" spans="1:9">
      <c r="A316" t="s">
        <v>5081</v>
      </c>
      <c r="B316" t="s">
        <v>5082</v>
      </c>
      <c r="C316" t="s">
        <v>229</v>
      </c>
      <c r="D316" t="s">
        <v>5804</v>
      </c>
      <c r="E316" t="s">
        <v>641</v>
      </c>
      <c r="F316">
        <v>15000</v>
      </c>
      <c r="G316" t="s">
        <v>5086</v>
      </c>
      <c r="H316" t="s">
        <v>4669</v>
      </c>
      <c r="I316" t="s">
        <v>5216</v>
      </c>
    </row>
    <row r="317" spans="1:9">
      <c r="A317" t="s">
        <v>4774</v>
      </c>
      <c r="B317" t="s">
        <v>4775</v>
      </c>
      <c r="C317" t="s">
        <v>738</v>
      </c>
      <c r="D317" t="s">
        <v>5805</v>
      </c>
      <c r="E317" t="s">
        <v>641</v>
      </c>
      <c r="F317">
        <v>15000</v>
      </c>
      <c r="G317" t="s">
        <v>4779</v>
      </c>
      <c r="H317" t="s">
        <v>4669</v>
      </c>
      <c r="I317" t="s">
        <v>5216</v>
      </c>
    </row>
    <row r="318" spans="1:9">
      <c r="A318" t="s">
        <v>5806</v>
      </c>
      <c r="B318" t="s">
        <v>5263</v>
      </c>
      <c r="C318" t="s">
        <v>188</v>
      </c>
      <c r="D318" t="s">
        <v>5807</v>
      </c>
      <c r="E318" t="s">
        <v>641</v>
      </c>
      <c r="F318">
        <v>16939</v>
      </c>
      <c r="G318" t="s">
        <v>5808</v>
      </c>
      <c r="H318" t="s">
        <v>4669</v>
      </c>
      <c r="I318" t="s">
        <v>5216</v>
      </c>
    </row>
    <row r="319" spans="1:9">
      <c r="A319" t="s">
        <v>4670</v>
      </c>
      <c r="B319" t="s">
        <v>4671</v>
      </c>
      <c r="C319" t="s">
        <v>609</v>
      </c>
      <c r="D319" t="s">
        <v>4672</v>
      </c>
      <c r="E319" t="s">
        <v>641</v>
      </c>
      <c r="F319">
        <v>83900</v>
      </c>
      <c r="G319" t="s">
        <v>4675</v>
      </c>
      <c r="H319" t="s">
        <v>4669</v>
      </c>
      <c r="I319" t="s">
        <v>5216</v>
      </c>
    </row>
    <row r="320" spans="1:9">
      <c r="A320" t="s">
        <v>4762</v>
      </c>
      <c r="B320" t="s">
        <v>4763</v>
      </c>
      <c r="C320" t="s">
        <v>274</v>
      </c>
      <c r="D320" t="s">
        <v>5809</v>
      </c>
      <c r="E320" t="s">
        <v>641</v>
      </c>
      <c r="F320">
        <v>60500</v>
      </c>
      <c r="G320" t="s">
        <v>4767</v>
      </c>
      <c r="H320" t="s">
        <v>4669</v>
      </c>
      <c r="I320" t="s">
        <v>5216</v>
      </c>
    </row>
    <row r="321" spans="1:9">
      <c r="A321" t="s">
        <v>4706</v>
      </c>
      <c r="B321" t="s">
        <v>4707</v>
      </c>
      <c r="C321" t="s">
        <v>163</v>
      </c>
      <c r="D321" t="s">
        <v>5810</v>
      </c>
      <c r="E321" t="s">
        <v>110</v>
      </c>
      <c r="F321">
        <v>121816</v>
      </c>
      <c r="G321" t="s">
        <v>4711</v>
      </c>
      <c r="H321" t="s">
        <v>4669</v>
      </c>
      <c r="I321" t="s">
        <v>5216</v>
      </c>
    </row>
    <row r="322" spans="1:9">
      <c r="A322" t="s">
        <v>5811</v>
      </c>
      <c r="B322" t="s">
        <v>5812</v>
      </c>
      <c r="C322" t="s">
        <v>229</v>
      </c>
      <c r="D322" t="s">
        <v>5813</v>
      </c>
      <c r="E322" t="s">
        <v>110</v>
      </c>
      <c r="F322">
        <v>15000</v>
      </c>
      <c r="G322" t="s">
        <v>631</v>
      </c>
      <c r="H322" t="s">
        <v>4669</v>
      </c>
      <c r="I322" t="s">
        <v>5216</v>
      </c>
    </row>
    <row r="323" spans="1:9">
      <c r="A323" t="s">
        <v>4949</v>
      </c>
      <c r="B323" t="s">
        <v>4950</v>
      </c>
      <c r="C323" t="s">
        <v>188</v>
      </c>
      <c r="D323" t="s">
        <v>5814</v>
      </c>
      <c r="E323" t="s">
        <v>641</v>
      </c>
      <c r="F323">
        <v>58186</v>
      </c>
      <c r="G323" t="s">
        <v>4722</v>
      </c>
      <c r="H323" t="s">
        <v>4669</v>
      </c>
      <c r="I323" t="s">
        <v>5227</v>
      </c>
    </row>
    <row r="324" spans="1:9">
      <c r="A324" t="s">
        <v>4866</v>
      </c>
      <c r="B324" t="s">
        <v>4867</v>
      </c>
      <c r="C324" t="s">
        <v>415</v>
      </c>
      <c r="D324" t="s">
        <v>5815</v>
      </c>
      <c r="E324" t="s">
        <v>641</v>
      </c>
      <c r="F324">
        <v>43256</v>
      </c>
      <c r="G324" t="s">
        <v>4871</v>
      </c>
      <c r="H324" t="s">
        <v>4669</v>
      </c>
      <c r="I324" t="s">
        <v>5227</v>
      </c>
    </row>
    <row r="325" spans="1:9">
      <c r="A325" t="s">
        <v>4712</v>
      </c>
      <c r="B325" t="s">
        <v>4713</v>
      </c>
      <c r="C325" t="s">
        <v>163</v>
      </c>
      <c r="D325" t="s">
        <v>5816</v>
      </c>
      <c r="E325" t="s">
        <v>110</v>
      </c>
      <c r="F325">
        <v>32843</v>
      </c>
      <c r="G325" t="s">
        <v>4711</v>
      </c>
      <c r="H325" t="s">
        <v>4669</v>
      </c>
      <c r="I325" t="s">
        <v>5227</v>
      </c>
    </row>
    <row r="326" spans="1:9">
      <c r="A326" t="s">
        <v>4676</v>
      </c>
      <c r="B326" t="s">
        <v>4677</v>
      </c>
      <c r="C326" t="s">
        <v>609</v>
      </c>
      <c r="D326" t="s">
        <v>5817</v>
      </c>
      <c r="E326" t="s">
        <v>22</v>
      </c>
      <c r="F326">
        <v>140000</v>
      </c>
      <c r="G326" t="s">
        <v>4681</v>
      </c>
      <c r="H326" t="s">
        <v>4669</v>
      </c>
      <c r="I326" t="s">
        <v>5227</v>
      </c>
    </row>
    <row r="327" spans="1:9">
      <c r="A327" t="s">
        <v>4682</v>
      </c>
      <c r="B327" t="s">
        <v>4683</v>
      </c>
      <c r="C327" t="s">
        <v>609</v>
      </c>
      <c r="D327" t="s">
        <v>5818</v>
      </c>
      <c r="E327" t="s">
        <v>22</v>
      </c>
      <c r="F327">
        <v>140000</v>
      </c>
      <c r="G327" t="s">
        <v>4687</v>
      </c>
      <c r="H327" t="s">
        <v>4669</v>
      </c>
      <c r="I327" t="s">
        <v>5227</v>
      </c>
    </row>
    <row r="328" spans="1:9">
      <c r="A328" t="s">
        <v>4688</v>
      </c>
      <c r="B328" t="s">
        <v>4689</v>
      </c>
      <c r="C328" t="s">
        <v>609</v>
      </c>
      <c r="D328" t="s">
        <v>4690</v>
      </c>
      <c r="E328" t="s">
        <v>110</v>
      </c>
      <c r="F328">
        <v>80000</v>
      </c>
      <c r="G328" t="s">
        <v>4693</v>
      </c>
      <c r="H328" t="s">
        <v>4669</v>
      </c>
      <c r="I328" t="s">
        <v>5227</v>
      </c>
    </row>
    <row r="329" spans="1:9">
      <c r="A329" t="s">
        <v>5029</v>
      </c>
      <c r="B329" t="s">
        <v>5030</v>
      </c>
      <c r="C329" t="s">
        <v>908</v>
      </c>
      <c r="D329" t="s">
        <v>5031</v>
      </c>
      <c r="E329" t="s">
        <v>110</v>
      </c>
      <c r="F329">
        <v>40000</v>
      </c>
      <c r="G329" t="s">
        <v>5033</v>
      </c>
      <c r="H329" t="s">
        <v>4669</v>
      </c>
      <c r="I329" t="s">
        <v>5227</v>
      </c>
    </row>
    <row r="330" spans="1:9">
      <c r="A330" t="s">
        <v>5098</v>
      </c>
      <c r="B330" t="s">
        <v>5099</v>
      </c>
      <c r="C330" t="s">
        <v>93</v>
      </c>
      <c r="D330" t="s">
        <v>5819</v>
      </c>
      <c r="E330" t="s">
        <v>110</v>
      </c>
      <c r="F330">
        <v>16500</v>
      </c>
      <c r="G330" t="s">
        <v>5102</v>
      </c>
      <c r="H330" t="s">
        <v>4669</v>
      </c>
      <c r="I330" t="s">
        <v>5227</v>
      </c>
    </row>
    <row r="331" spans="1:9">
      <c r="A331" t="s">
        <v>4954</v>
      </c>
      <c r="B331" t="s">
        <v>4955</v>
      </c>
      <c r="C331" t="s">
        <v>188</v>
      </c>
      <c r="D331" t="s">
        <v>5820</v>
      </c>
      <c r="E331" t="s">
        <v>110</v>
      </c>
      <c r="F331">
        <v>29992</v>
      </c>
      <c r="G331" t="s">
        <v>4958</v>
      </c>
      <c r="H331" t="s">
        <v>4669</v>
      </c>
      <c r="I331" t="s">
        <v>5306</v>
      </c>
    </row>
    <row r="332" spans="1:9">
      <c r="A332" t="s">
        <v>4798</v>
      </c>
      <c r="B332" t="s">
        <v>4799</v>
      </c>
      <c r="C332" t="s">
        <v>131</v>
      </c>
      <c r="D332" t="s">
        <v>5821</v>
      </c>
      <c r="E332" t="s">
        <v>1820</v>
      </c>
      <c r="F332">
        <v>120000</v>
      </c>
      <c r="G332" t="s">
        <v>4803</v>
      </c>
      <c r="H332" t="s">
        <v>4669</v>
      </c>
      <c r="I332" t="s">
        <v>5306</v>
      </c>
    </row>
    <row r="333" spans="1:9">
      <c r="A333" t="s">
        <v>5822</v>
      </c>
      <c r="B333" t="s">
        <v>5823</v>
      </c>
      <c r="C333" t="s">
        <v>908</v>
      </c>
      <c r="D333" t="s">
        <v>5824</v>
      </c>
      <c r="E333" t="s">
        <v>641</v>
      </c>
      <c r="F333">
        <v>26170</v>
      </c>
      <c r="G333" t="s">
        <v>5825</v>
      </c>
      <c r="H333" t="s">
        <v>2114</v>
      </c>
      <c r="I333" t="s">
        <v>5229</v>
      </c>
    </row>
    <row r="334" spans="1:9">
      <c r="A334" t="s">
        <v>5826</v>
      </c>
      <c r="B334" t="s">
        <v>5827</v>
      </c>
      <c r="C334" t="s">
        <v>2851</v>
      </c>
      <c r="D334" t="s">
        <v>5828</v>
      </c>
      <c r="E334" t="s">
        <v>102</v>
      </c>
      <c r="F334">
        <v>1420000</v>
      </c>
      <c r="G334" t="s">
        <v>5829</v>
      </c>
      <c r="H334" t="s">
        <v>2114</v>
      </c>
      <c r="I334" t="s">
        <v>5229</v>
      </c>
    </row>
    <row r="335" spans="1:9">
      <c r="A335" t="s">
        <v>2121</v>
      </c>
      <c r="B335" t="s">
        <v>2122</v>
      </c>
      <c r="C335" t="s">
        <v>163</v>
      </c>
      <c r="D335" t="s">
        <v>5830</v>
      </c>
      <c r="E335" t="s">
        <v>110</v>
      </c>
      <c r="F335">
        <v>21406</v>
      </c>
      <c r="G335" t="s">
        <v>2126</v>
      </c>
      <c r="H335" t="s">
        <v>2114</v>
      </c>
      <c r="I335" t="s">
        <v>5229</v>
      </c>
    </row>
    <row r="336" spans="1:9">
      <c r="A336" t="s">
        <v>2145</v>
      </c>
      <c r="B336" t="s">
        <v>2146</v>
      </c>
      <c r="C336" t="s">
        <v>2147</v>
      </c>
      <c r="D336" t="s">
        <v>5831</v>
      </c>
      <c r="E336" t="s">
        <v>110</v>
      </c>
      <c r="F336">
        <v>32484</v>
      </c>
      <c r="G336" t="s">
        <v>2151</v>
      </c>
      <c r="H336" t="s">
        <v>2114</v>
      </c>
      <c r="I336" t="s">
        <v>5229</v>
      </c>
    </row>
    <row r="337" spans="1:9">
      <c r="A337" t="s">
        <v>2228</v>
      </c>
      <c r="B337" t="s">
        <v>2229</v>
      </c>
      <c r="C337" t="s">
        <v>856</v>
      </c>
      <c r="D337" t="s">
        <v>5832</v>
      </c>
      <c r="E337" t="s">
        <v>102</v>
      </c>
      <c r="F337">
        <v>15132</v>
      </c>
      <c r="G337" t="s">
        <v>2233</v>
      </c>
      <c r="H337" t="s">
        <v>2114</v>
      </c>
      <c r="I337" t="s">
        <v>5229</v>
      </c>
    </row>
    <row r="338" spans="1:9">
      <c r="A338" t="s">
        <v>2285</v>
      </c>
      <c r="B338" t="s">
        <v>2286</v>
      </c>
      <c r="C338" t="s">
        <v>1377</v>
      </c>
      <c r="D338" t="s">
        <v>5830</v>
      </c>
      <c r="E338" t="s">
        <v>641</v>
      </c>
      <c r="F338">
        <v>21406.1</v>
      </c>
      <c r="G338" t="s">
        <v>2289</v>
      </c>
      <c r="H338" t="s">
        <v>2114</v>
      </c>
      <c r="I338" t="s">
        <v>5229</v>
      </c>
    </row>
    <row r="339" spans="1:9">
      <c r="A339" t="s">
        <v>2127</v>
      </c>
      <c r="B339" t="s">
        <v>2128</v>
      </c>
      <c r="C339" t="s">
        <v>163</v>
      </c>
      <c r="D339" t="s">
        <v>5833</v>
      </c>
      <c r="E339" t="s">
        <v>641</v>
      </c>
      <c r="F339">
        <v>29078</v>
      </c>
      <c r="G339" t="s">
        <v>2132</v>
      </c>
      <c r="H339" t="s">
        <v>2114</v>
      </c>
      <c r="I339" t="s">
        <v>5229</v>
      </c>
    </row>
    <row r="340" spans="1:9">
      <c r="A340" t="s">
        <v>2234</v>
      </c>
      <c r="B340" t="s">
        <v>2235</v>
      </c>
      <c r="C340" t="s">
        <v>856</v>
      </c>
      <c r="D340" t="s">
        <v>5834</v>
      </c>
      <c r="E340" t="s">
        <v>110</v>
      </c>
      <c r="F340">
        <v>20000</v>
      </c>
      <c r="G340" t="s">
        <v>2239</v>
      </c>
      <c r="H340" t="s">
        <v>2114</v>
      </c>
      <c r="I340" t="s">
        <v>5216</v>
      </c>
    </row>
    <row r="341" spans="1:9">
      <c r="A341" t="s">
        <v>5835</v>
      </c>
      <c r="B341" t="s">
        <v>5836</v>
      </c>
      <c r="C341" t="s">
        <v>415</v>
      </c>
      <c r="D341" t="s">
        <v>5837</v>
      </c>
      <c r="E341" t="s">
        <v>110</v>
      </c>
      <c r="F341">
        <v>16672</v>
      </c>
      <c r="G341" t="s">
        <v>5838</v>
      </c>
      <c r="H341" t="s">
        <v>2114</v>
      </c>
      <c r="I341" t="s">
        <v>5216</v>
      </c>
    </row>
    <row r="342" spans="1:9">
      <c r="A342" t="s">
        <v>5839</v>
      </c>
      <c r="B342" t="s">
        <v>5840</v>
      </c>
      <c r="C342" t="s">
        <v>163</v>
      </c>
      <c r="D342" t="s">
        <v>5841</v>
      </c>
      <c r="E342" t="s">
        <v>102</v>
      </c>
      <c r="F342">
        <v>18120</v>
      </c>
      <c r="G342" t="s">
        <v>5838</v>
      </c>
      <c r="H342" t="s">
        <v>2114</v>
      </c>
      <c r="I342" t="s">
        <v>5216</v>
      </c>
    </row>
    <row r="343" spans="1:9">
      <c r="A343" t="s">
        <v>2268</v>
      </c>
      <c r="B343" t="s">
        <v>2269</v>
      </c>
      <c r="C343" t="s">
        <v>93</v>
      </c>
      <c r="D343" t="s">
        <v>5842</v>
      </c>
      <c r="E343" t="s">
        <v>641</v>
      </c>
      <c r="F343">
        <v>89838</v>
      </c>
      <c r="G343" t="s">
        <v>2273</v>
      </c>
      <c r="H343" t="s">
        <v>2114</v>
      </c>
      <c r="I343" t="s">
        <v>5216</v>
      </c>
    </row>
    <row r="344" spans="1:9">
      <c r="A344" t="s">
        <v>2240</v>
      </c>
      <c r="B344" t="s">
        <v>2241</v>
      </c>
      <c r="C344" t="s">
        <v>188</v>
      </c>
      <c r="D344" t="s">
        <v>5843</v>
      </c>
      <c r="E344" t="s">
        <v>110</v>
      </c>
      <c r="F344">
        <v>92000</v>
      </c>
      <c r="G344" t="s">
        <v>2245</v>
      </c>
      <c r="H344" t="s">
        <v>2114</v>
      </c>
      <c r="I344" t="s">
        <v>5216</v>
      </c>
    </row>
    <row r="345" spans="1:9">
      <c r="A345" t="s">
        <v>5844</v>
      </c>
      <c r="B345" t="s">
        <v>5845</v>
      </c>
      <c r="C345" t="s">
        <v>93</v>
      </c>
      <c r="D345" t="s">
        <v>5846</v>
      </c>
      <c r="E345" t="s">
        <v>102</v>
      </c>
      <c r="F345">
        <v>26013</v>
      </c>
      <c r="G345" t="s">
        <v>5847</v>
      </c>
      <c r="H345" t="s">
        <v>2114</v>
      </c>
      <c r="I345" t="s">
        <v>5216</v>
      </c>
    </row>
    <row r="346" spans="1:9">
      <c r="A346" t="s">
        <v>5848</v>
      </c>
      <c r="B346" t="s">
        <v>5849</v>
      </c>
      <c r="C346" t="s">
        <v>1377</v>
      </c>
      <c r="D346" t="s">
        <v>5850</v>
      </c>
      <c r="E346" t="s">
        <v>641</v>
      </c>
      <c r="F346">
        <v>11908</v>
      </c>
      <c r="G346" t="s">
        <v>5851</v>
      </c>
      <c r="H346" t="s">
        <v>2114</v>
      </c>
      <c r="I346" t="s">
        <v>5306</v>
      </c>
    </row>
    <row r="347" spans="1:9">
      <c r="A347" t="s">
        <v>2193</v>
      </c>
      <c r="B347" t="s">
        <v>2194</v>
      </c>
      <c r="C347" t="s">
        <v>801</v>
      </c>
      <c r="D347" t="s">
        <v>5852</v>
      </c>
      <c r="E347" t="s">
        <v>110</v>
      </c>
      <c r="F347">
        <v>756273</v>
      </c>
      <c r="G347" t="s">
        <v>2198</v>
      </c>
      <c r="H347" t="s">
        <v>2114</v>
      </c>
      <c r="I347" t="s">
        <v>5227</v>
      </c>
    </row>
    <row r="348" spans="1:9">
      <c r="A348" t="s">
        <v>3800</v>
      </c>
      <c r="B348" t="s">
        <v>3801</v>
      </c>
      <c r="C348" t="s">
        <v>1099</v>
      </c>
      <c r="D348" t="s">
        <v>5853</v>
      </c>
      <c r="E348" t="s">
        <v>641</v>
      </c>
      <c r="F348">
        <v>65191</v>
      </c>
      <c r="G348" t="s">
        <v>3804</v>
      </c>
      <c r="H348" t="s">
        <v>3547</v>
      </c>
      <c r="I348" t="s">
        <v>5229</v>
      </c>
    </row>
    <row r="349" spans="1:9">
      <c r="A349" t="s">
        <v>5854</v>
      </c>
      <c r="B349" t="s">
        <v>5855</v>
      </c>
      <c r="C349" t="s">
        <v>990</v>
      </c>
      <c r="D349" t="s">
        <v>5856</v>
      </c>
      <c r="E349" t="s">
        <v>641</v>
      </c>
      <c r="F349">
        <v>15000</v>
      </c>
      <c r="G349" t="s">
        <v>5857</v>
      </c>
      <c r="H349" t="s">
        <v>3547</v>
      </c>
      <c r="I349" t="s">
        <v>5229</v>
      </c>
    </row>
    <row r="350" spans="1:9">
      <c r="A350" t="s">
        <v>5858</v>
      </c>
      <c r="B350" t="s">
        <v>5859</v>
      </c>
      <c r="C350" t="s">
        <v>908</v>
      </c>
      <c r="D350" t="s">
        <v>5860</v>
      </c>
      <c r="E350" t="s">
        <v>641</v>
      </c>
      <c r="F350">
        <v>30000</v>
      </c>
      <c r="G350" t="s">
        <v>5861</v>
      </c>
      <c r="H350" t="s">
        <v>3547</v>
      </c>
      <c r="I350" t="s">
        <v>5229</v>
      </c>
    </row>
    <row r="351" spans="1:9">
      <c r="A351" t="s">
        <v>3770</v>
      </c>
      <c r="B351" t="s">
        <v>3771</v>
      </c>
      <c r="C351" t="s">
        <v>93</v>
      </c>
      <c r="D351" t="s">
        <v>5862</v>
      </c>
      <c r="E351" t="s">
        <v>5359</v>
      </c>
      <c r="F351">
        <v>14850</v>
      </c>
      <c r="G351" t="s">
        <v>3775</v>
      </c>
      <c r="H351" t="s">
        <v>3547</v>
      </c>
      <c r="I351" t="s">
        <v>5229</v>
      </c>
    </row>
    <row r="352" spans="1:9">
      <c r="A352" t="s">
        <v>3721</v>
      </c>
      <c r="B352" t="s">
        <v>3722</v>
      </c>
      <c r="C352" t="s">
        <v>908</v>
      </c>
      <c r="D352" t="s">
        <v>5863</v>
      </c>
      <c r="E352" t="s">
        <v>22</v>
      </c>
      <c r="F352">
        <v>250000</v>
      </c>
      <c r="G352" t="s">
        <v>3726</v>
      </c>
      <c r="H352" t="s">
        <v>3547</v>
      </c>
      <c r="I352" t="s">
        <v>5216</v>
      </c>
    </row>
    <row r="353" spans="1:9">
      <c r="A353" t="s">
        <v>3788</v>
      </c>
      <c r="B353" t="s">
        <v>3789</v>
      </c>
      <c r="C353" t="s">
        <v>1092</v>
      </c>
      <c r="D353" t="s">
        <v>5864</v>
      </c>
      <c r="E353" t="s">
        <v>641</v>
      </c>
      <c r="F353">
        <v>30000</v>
      </c>
      <c r="G353" t="s">
        <v>3793</v>
      </c>
      <c r="H353" t="s">
        <v>3547</v>
      </c>
      <c r="I353" t="s">
        <v>5216</v>
      </c>
    </row>
    <row r="354" spans="1:9">
      <c r="A354" t="s">
        <v>3776</v>
      </c>
      <c r="B354" t="s">
        <v>3777</v>
      </c>
      <c r="C354" t="s">
        <v>93</v>
      </c>
      <c r="D354" t="s">
        <v>5865</v>
      </c>
      <c r="E354" t="s">
        <v>102</v>
      </c>
      <c r="F354">
        <v>13000</v>
      </c>
      <c r="G354" t="s">
        <v>3781</v>
      </c>
      <c r="H354" t="s">
        <v>3547</v>
      </c>
      <c r="I354" t="s">
        <v>5216</v>
      </c>
    </row>
    <row r="355" spans="1:9">
      <c r="A355" t="s">
        <v>5866</v>
      </c>
      <c r="B355" t="s">
        <v>5867</v>
      </c>
      <c r="C355" t="s">
        <v>1099</v>
      </c>
      <c r="D355" t="s">
        <v>5868</v>
      </c>
      <c r="E355" t="s">
        <v>110</v>
      </c>
      <c r="F355">
        <v>350000</v>
      </c>
      <c r="G355" t="s">
        <v>5869</v>
      </c>
      <c r="H355" t="s">
        <v>3547</v>
      </c>
      <c r="I355" t="s">
        <v>5227</v>
      </c>
    </row>
    <row r="356" spans="1:9">
      <c r="A356" t="s">
        <v>5870</v>
      </c>
      <c r="B356" t="s">
        <v>5871</v>
      </c>
      <c r="C356" t="s">
        <v>1099</v>
      </c>
      <c r="D356" t="s">
        <v>5872</v>
      </c>
      <c r="E356" t="s">
        <v>110</v>
      </c>
      <c r="F356">
        <v>350000</v>
      </c>
      <c r="G356" t="s">
        <v>5869</v>
      </c>
      <c r="H356" t="s">
        <v>3547</v>
      </c>
      <c r="I356" t="s">
        <v>5227</v>
      </c>
    </row>
    <row r="357" spans="1:9">
      <c r="A357" t="s">
        <v>5873</v>
      </c>
      <c r="B357" t="s">
        <v>5874</v>
      </c>
      <c r="C357" t="s">
        <v>2851</v>
      </c>
      <c r="D357" t="s">
        <v>5875</v>
      </c>
      <c r="E357" t="s">
        <v>641</v>
      </c>
      <c r="F357">
        <v>25655.26</v>
      </c>
      <c r="G357" t="s">
        <v>5876</v>
      </c>
      <c r="H357" t="s">
        <v>3547</v>
      </c>
      <c r="I357" t="s">
        <v>5227</v>
      </c>
    </row>
    <row r="358" spans="1:9">
      <c r="A358" t="s">
        <v>3666</v>
      </c>
      <c r="B358" t="s">
        <v>3667</v>
      </c>
      <c r="C358" t="s">
        <v>415</v>
      </c>
      <c r="D358" t="s">
        <v>5877</v>
      </c>
      <c r="E358" t="s">
        <v>110</v>
      </c>
      <c r="F358">
        <v>70867</v>
      </c>
      <c r="G358" t="s">
        <v>3671</v>
      </c>
      <c r="H358" t="s">
        <v>3547</v>
      </c>
      <c r="I358" t="s">
        <v>5216</v>
      </c>
    </row>
    <row r="359" spans="1:9">
      <c r="A359" t="s">
        <v>3794</v>
      </c>
      <c r="B359" t="s">
        <v>3795</v>
      </c>
      <c r="C359" t="s">
        <v>1092</v>
      </c>
      <c r="D359" t="s">
        <v>5878</v>
      </c>
      <c r="E359" t="s">
        <v>110</v>
      </c>
      <c r="F359">
        <v>649288</v>
      </c>
      <c r="G359" t="s">
        <v>3799</v>
      </c>
      <c r="H359" t="s">
        <v>3547</v>
      </c>
      <c r="I359" t="s">
        <v>5227</v>
      </c>
    </row>
    <row r="360" spans="1:9">
      <c r="A360" t="s">
        <v>3689</v>
      </c>
      <c r="B360" t="s">
        <v>3690</v>
      </c>
      <c r="C360" t="s">
        <v>188</v>
      </c>
      <c r="D360" t="s">
        <v>5879</v>
      </c>
      <c r="E360" t="s">
        <v>641</v>
      </c>
      <c r="F360">
        <v>21000</v>
      </c>
      <c r="G360" t="s">
        <v>3688</v>
      </c>
      <c r="H360" t="s">
        <v>3547</v>
      </c>
      <c r="I360" t="s">
        <v>5306</v>
      </c>
    </row>
    <row r="361" spans="1:9">
      <c r="A361" t="s">
        <v>5880</v>
      </c>
      <c r="B361" t="s">
        <v>5881</v>
      </c>
      <c r="C361" t="s">
        <v>2931</v>
      </c>
      <c r="D361" t="s">
        <v>5882</v>
      </c>
      <c r="E361" t="s">
        <v>641</v>
      </c>
      <c r="F361">
        <v>46000</v>
      </c>
      <c r="G361" t="s">
        <v>5883</v>
      </c>
      <c r="H361" t="s">
        <v>3547</v>
      </c>
      <c r="I361" t="s">
        <v>5306</v>
      </c>
    </row>
    <row r="362" spans="1:9">
      <c r="A362" t="s">
        <v>3805</v>
      </c>
      <c r="B362" t="s">
        <v>3806</v>
      </c>
      <c r="C362" t="s">
        <v>1099</v>
      </c>
      <c r="D362" t="s">
        <v>5884</v>
      </c>
      <c r="E362" t="s">
        <v>110</v>
      </c>
      <c r="F362">
        <v>83030.69</v>
      </c>
      <c r="G362" t="s">
        <v>3810</v>
      </c>
      <c r="H362" t="s">
        <v>3547</v>
      </c>
      <c r="I362" t="s">
        <v>5306</v>
      </c>
    </row>
    <row r="363" spans="1:9">
      <c r="A363" t="s">
        <v>5885</v>
      </c>
      <c r="B363" t="s">
        <v>5886</v>
      </c>
      <c r="C363" t="s">
        <v>188</v>
      </c>
      <c r="D363" t="s">
        <v>5887</v>
      </c>
      <c r="E363" t="s">
        <v>5888</v>
      </c>
      <c r="F363">
        <v>59920</v>
      </c>
      <c r="G363" t="s">
        <v>3688</v>
      </c>
      <c r="H363" t="s">
        <v>3547</v>
      </c>
      <c r="I363" t="s">
        <v>5317</v>
      </c>
    </row>
    <row r="364" spans="1:9">
      <c r="A364" t="s">
        <v>5889</v>
      </c>
      <c r="B364" t="s">
        <v>5890</v>
      </c>
      <c r="C364" t="s">
        <v>188</v>
      </c>
      <c r="D364" t="s">
        <v>5891</v>
      </c>
      <c r="E364" t="s">
        <v>5888</v>
      </c>
      <c r="F364">
        <v>47799</v>
      </c>
      <c r="G364" t="s">
        <v>3688</v>
      </c>
      <c r="H364" t="s">
        <v>3547</v>
      </c>
      <c r="I364" t="s">
        <v>5317</v>
      </c>
    </row>
  </sheetData>
  <sortState ref="A1:I364">
    <sortCondition ref="H1"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lkm97</cp:lastModifiedBy>
  <dcterms:created xsi:type="dcterms:W3CDTF">2020-12-16T06:08:00Z</dcterms:created>
  <dcterms:modified xsi:type="dcterms:W3CDTF">2021-09-24T02:42:24Z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